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 with Alena\статья в ДАН\подача стать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1" l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<sst xmlns="http://schemas.openxmlformats.org/spreadsheetml/2006/main" count="91" uniqueCount="91">
  <si>
    <t xml:space="preserve">   FeO   </t>
  </si>
  <si>
    <t xml:space="preserve">   MnO   </t>
  </si>
  <si>
    <t xml:space="preserve">   MgO   </t>
  </si>
  <si>
    <t xml:space="preserve">   CaO   </t>
  </si>
  <si>
    <t xml:space="preserve">  Total  </t>
  </si>
  <si>
    <t>mg#</t>
  </si>
  <si>
    <t>244-137</t>
  </si>
  <si>
    <t>244-179</t>
  </si>
  <si>
    <t>244-243</t>
  </si>
  <si>
    <t>244-113</t>
  </si>
  <si>
    <t>122-71</t>
  </si>
  <si>
    <t xml:space="preserve">Sh=Cpx10 7 </t>
  </si>
  <si>
    <t xml:space="preserve">Sh=Cpx9 19 </t>
  </si>
  <si>
    <t xml:space="preserve">Sh=Cpx9 13 </t>
  </si>
  <si>
    <t xml:space="preserve">Sh=Cpx8 33 </t>
  </si>
  <si>
    <t>244-223</t>
  </si>
  <si>
    <t xml:space="preserve">Sh=Cpx9 4 </t>
  </si>
  <si>
    <t xml:space="preserve">Sh=Cpx7 7 </t>
  </si>
  <si>
    <t xml:space="preserve">Sh=Cpx5 25 </t>
  </si>
  <si>
    <t>244-228</t>
  </si>
  <si>
    <t xml:space="preserve">Sh=Cpx5 43 </t>
  </si>
  <si>
    <t xml:space="preserve">Sh=Cpx11 28 </t>
  </si>
  <si>
    <t>244-129</t>
  </si>
  <si>
    <t>122-73</t>
  </si>
  <si>
    <t>244-69</t>
  </si>
  <si>
    <t xml:space="preserve">Sh=Cpx10 42 </t>
  </si>
  <si>
    <t xml:space="preserve">Sh=Cpx6 31 </t>
  </si>
  <si>
    <t xml:space="preserve">Sh=Cpx7 2 </t>
  </si>
  <si>
    <t>244-15</t>
  </si>
  <si>
    <t xml:space="preserve">Sh=Cpx11 35 </t>
  </si>
  <si>
    <t xml:space="preserve">Sh=Cpx1 28 </t>
  </si>
  <si>
    <t xml:space="preserve">Sh=Cpx7 14 </t>
  </si>
  <si>
    <t xml:space="preserve">Sh=Cpx6 64 </t>
  </si>
  <si>
    <t xml:space="preserve">Sh=Cpx11 37 </t>
  </si>
  <si>
    <t xml:space="preserve">Sh=Cpx9 36 </t>
  </si>
  <si>
    <t xml:space="preserve">Sh=Cpx8 42 </t>
  </si>
  <si>
    <t>244-172</t>
  </si>
  <si>
    <t>244-74</t>
  </si>
  <si>
    <t xml:space="preserve">Sh=Cpx10 6 </t>
  </si>
  <si>
    <t xml:space="preserve">Sh=Cpx8 50 </t>
  </si>
  <si>
    <t xml:space="preserve">Sh=Cpx3 40 </t>
  </si>
  <si>
    <t>122-44</t>
  </si>
  <si>
    <t>244-26</t>
  </si>
  <si>
    <t>244-111</t>
  </si>
  <si>
    <t>122-114</t>
  </si>
  <si>
    <t>244-144</t>
  </si>
  <si>
    <t xml:space="preserve">Sh=Cpx10 17 </t>
  </si>
  <si>
    <t xml:space="preserve">Sh=Cpx5 9 </t>
  </si>
  <si>
    <t xml:space="preserve">Sh=Cpx5 23 </t>
  </si>
  <si>
    <t xml:space="preserve">Sh=Cpx10 39 </t>
  </si>
  <si>
    <t xml:space="preserve">Sh=Cpx5 28 </t>
  </si>
  <si>
    <t>244-12</t>
  </si>
  <si>
    <t>244-205</t>
  </si>
  <si>
    <t>244-43</t>
  </si>
  <si>
    <t xml:space="preserve">Sh=Cpx5 44 </t>
  </si>
  <si>
    <t>244-2</t>
  </si>
  <si>
    <t>122-19</t>
  </si>
  <si>
    <t>244-180</t>
  </si>
  <si>
    <t>244-201</t>
  </si>
  <si>
    <t>244-236</t>
  </si>
  <si>
    <t>244-82</t>
  </si>
  <si>
    <t>244-168</t>
  </si>
  <si>
    <t>244-109</t>
  </si>
  <si>
    <t>122-61</t>
  </si>
  <si>
    <t xml:space="preserve">Sh=Cpx1 8 </t>
  </si>
  <si>
    <t>244-187</t>
  </si>
  <si>
    <t>244-227</t>
  </si>
  <si>
    <t>122-11</t>
  </si>
  <si>
    <t>244-135</t>
  </si>
  <si>
    <t>244-184</t>
  </si>
  <si>
    <t>244-147</t>
  </si>
  <si>
    <t>244-100</t>
  </si>
  <si>
    <t>244-171</t>
  </si>
  <si>
    <t>122-81</t>
  </si>
  <si>
    <t>244-25</t>
  </si>
  <si>
    <t>244-224</t>
  </si>
  <si>
    <t>244-112</t>
  </si>
  <si>
    <t xml:space="preserve">Sh=Cpx10 43 </t>
  </si>
  <si>
    <t>244-39</t>
  </si>
  <si>
    <t>244-88</t>
  </si>
  <si>
    <t>244-53</t>
  </si>
  <si>
    <t>номер образца</t>
  </si>
  <si>
    <r>
      <t xml:space="preserve">   SiO</t>
    </r>
    <r>
      <rPr>
        <b/>
        <vertAlign val="subscript"/>
        <sz val="10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  </t>
    </r>
  </si>
  <si>
    <t>Таблица 1 Концентрации главных элементов (мас. %) и результаты расчета Р-Т параметров (Nimis and Taylor, 2000 с учетом критериев Ziberna et al., 2016) для ксенокристов хромдиопсидов из кимберлитовой трубки им. В. Гриба</t>
  </si>
  <si>
    <t>P, кбар</t>
  </si>
  <si>
    <r>
      <t xml:space="preserve">   TiO</t>
    </r>
    <r>
      <rPr>
        <b/>
        <vertAlign val="subscript"/>
        <sz val="10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  </t>
    </r>
  </si>
  <si>
    <r>
      <t xml:space="preserve">   Al</t>
    </r>
    <r>
      <rPr>
        <b/>
        <vertAlign val="subscript"/>
        <sz val="10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>O</t>
    </r>
    <r>
      <rPr>
        <b/>
        <vertAlign val="subscript"/>
        <sz val="10"/>
        <color theme="1"/>
        <rFont val="Arial"/>
        <family val="2"/>
        <charset val="204"/>
      </rPr>
      <t>3</t>
    </r>
    <r>
      <rPr>
        <b/>
        <sz val="10"/>
        <color theme="1"/>
        <rFont val="Arial"/>
        <family val="2"/>
        <charset val="204"/>
      </rPr>
      <t xml:space="preserve"> </t>
    </r>
  </si>
  <si>
    <r>
      <t xml:space="preserve">   Cr</t>
    </r>
    <r>
      <rPr>
        <b/>
        <vertAlign val="subscript"/>
        <sz val="10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>O</t>
    </r>
    <r>
      <rPr>
        <b/>
        <vertAlign val="subscript"/>
        <sz val="10"/>
        <color theme="1"/>
        <rFont val="Arial"/>
        <family val="2"/>
        <charset val="204"/>
      </rPr>
      <t xml:space="preserve">3 </t>
    </r>
  </si>
  <si>
    <r>
      <t xml:space="preserve">   Na</t>
    </r>
    <r>
      <rPr>
        <b/>
        <vertAlign val="subscript"/>
        <sz val="10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O  </t>
    </r>
  </si>
  <si>
    <r>
      <t xml:space="preserve">   K</t>
    </r>
    <r>
      <rPr>
        <b/>
        <vertAlign val="subscript"/>
        <sz val="10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 xml:space="preserve">O   </t>
    </r>
  </si>
  <si>
    <t>T°,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</si>
</sst>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vertAlign val="sub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">
    <dxf>
      <font>
        <b val="0"/>
        <i val="0"/>
        <strike val="0"/>
      </font>
    </dxf>
    <dxf>
      <font>
        <b val="0"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9"/>
  <sheetViews>
    <sheetView tabSelected="1" workbookViewId="0">
      <selection activeCell="S81" sqref="S81"/>
    </sheetView>
  </sheetViews>
  <sheetFormatPr defaultRowHeight="15" x14ac:dyDescent="0.25"/>
  <cols>
    <col min="1" max="1" width="16.28515625" style="1" customWidth="1"/>
    <col min="2" max="13" width="9.140625" style="1"/>
    <col min="14" max="14" width="8.85546875" style="1" bestFit="1" customWidth="1"/>
    <col min="15" max="15" width="9" style="1" bestFit="1" customWidth="1"/>
    <col min="16" max="26" width="9.140625" style="1"/>
  </cols>
  <sheetData>
    <row r="2" spans="1:26" s="6" customFormat="1" ht="15.75" x14ac:dyDescent="0.25">
      <c r="A2" s="5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4" spans="1:26" x14ac:dyDescent="0.25">
      <c r="A4" s="7" t="s">
        <v>81</v>
      </c>
      <c r="B4" s="7" t="s">
        <v>82</v>
      </c>
      <c r="C4" s="7" t="s">
        <v>85</v>
      </c>
      <c r="D4" s="7" t="s">
        <v>86</v>
      </c>
      <c r="E4" s="7" t="s">
        <v>87</v>
      </c>
      <c r="F4" s="7" t="s">
        <v>0</v>
      </c>
      <c r="G4" s="7" t="s">
        <v>1</v>
      </c>
      <c r="H4" s="7" t="s">
        <v>2</v>
      </c>
      <c r="I4" s="7" t="s">
        <v>3</v>
      </c>
      <c r="J4" s="7" t="s">
        <v>88</v>
      </c>
      <c r="K4" s="7" t="s">
        <v>89</v>
      </c>
      <c r="L4" s="7" t="s">
        <v>4</v>
      </c>
      <c r="M4" s="7" t="s">
        <v>5</v>
      </c>
      <c r="N4" s="7" t="s">
        <v>84</v>
      </c>
      <c r="O4" s="7" t="s">
        <v>90</v>
      </c>
    </row>
    <row r="5" spans="1:26" x14ac:dyDescent="0.25">
      <c r="A5" s="1" t="s">
        <v>6</v>
      </c>
      <c r="B5" s="2">
        <v>54.741</v>
      </c>
      <c r="C5" s="2">
        <v>0.253</v>
      </c>
      <c r="D5" s="2">
        <v>3.6019999999999999</v>
      </c>
      <c r="E5" s="2">
        <v>2.4119999999999999</v>
      </c>
      <c r="F5" s="2">
        <v>1.679</v>
      </c>
      <c r="G5" s="2">
        <v>4.8000000000000001E-2</v>
      </c>
      <c r="H5" s="2">
        <v>14.541</v>
      </c>
      <c r="I5" s="2">
        <v>19.495999999999999</v>
      </c>
      <c r="J5" s="2">
        <v>3.028</v>
      </c>
      <c r="K5" s="2">
        <v>0</v>
      </c>
      <c r="L5" s="2">
        <v>99.8</v>
      </c>
      <c r="M5" s="3">
        <f t="shared" ref="M5:M68" si="0">(H5/40.31)/((F5/71.85)+(H5/40.31))</f>
        <v>0.93916094343506296</v>
      </c>
      <c r="N5" s="4">
        <v>26.387556949675993</v>
      </c>
      <c r="O5" s="4">
        <v>624.96834251556493</v>
      </c>
    </row>
    <row r="6" spans="1:26" x14ac:dyDescent="0.25">
      <c r="A6" s="1" t="s">
        <v>7</v>
      </c>
      <c r="B6" s="2">
        <v>54.656999999999996</v>
      </c>
      <c r="C6" s="2">
        <v>0.23699999999999999</v>
      </c>
      <c r="D6" s="2">
        <v>3.5990000000000002</v>
      </c>
      <c r="E6" s="2">
        <v>2.8370000000000002</v>
      </c>
      <c r="F6" s="2">
        <v>1.6839999999999999</v>
      </c>
      <c r="G6" s="2">
        <v>4.8000000000000001E-2</v>
      </c>
      <c r="H6" s="2">
        <v>14.355</v>
      </c>
      <c r="I6" s="2">
        <v>19.308</v>
      </c>
      <c r="J6" s="2">
        <v>3.0289999999999999</v>
      </c>
      <c r="K6" s="2">
        <v>0</v>
      </c>
      <c r="L6" s="2">
        <v>99.753999999999991</v>
      </c>
      <c r="M6" s="3">
        <f t="shared" si="0"/>
        <v>0.9382491292392785</v>
      </c>
      <c r="N6" s="4">
        <v>26.97496589248037</v>
      </c>
      <c r="O6" s="4">
        <v>667.99977186406545</v>
      </c>
    </row>
    <row r="7" spans="1:26" x14ac:dyDescent="0.25">
      <c r="A7" s="1" t="s">
        <v>8</v>
      </c>
      <c r="B7" s="2">
        <v>54.671999999999997</v>
      </c>
      <c r="C7" s="2">
        <v>0.26</v>
      </c>
      <c r="D7" s="2">
        <v>3.585</v>
      </c>
      <c r="E7" s="2">
        <v>2.4849999999999999</v>
      </c>
      <c r="F7" s="2">
        <v>1.7310000000000001</v>
      </c>
      <c r="G7" s="2">
        <v>4.5999999999999999E-2</v>
      </c>
      <c r="H7" s="2">
        <v>14.59</v>
      </c>
      <c r="I7" s="2">
        <v>19.498000000000001</v>
      </c>
      <c r="J7" s="2">
        <v>2.9049999999999998</v>
      </c>
      <c r="K7" s="2">
        <v>7.0000000000000001E-3</v>
      </c>
      <c r="L7" s="2">
        <v>99.779000000000011</v>
      </c>
      <c r="M7" s="3">
        <f t="shared" si="0"/>
        <v>0.93759180735420489</v>
      </c>
      <c r="N7" s="4">
        <v>27.134804298447083</v>
      </c>
      <c r="O7" s="4">
        <v>680.83853684993574</v>
      </c>
    </row>
    <row r="8" spans="1:26" x14ac:dyDescent="0.25">
      <c r="A8" s="1" t="s">
        <v>9</v>
      </c>
      <c r="B8" s="2">
        <v>54.88</v>
      </c>
      <c r="C8" s="2">
        <v>0.224</v>
      </c>
      <c r="D8" s="2">
        <v>2.9660000000000002</v>
      </c>
      <c r="E8" s="2">
        <v>1.367</v>
      </c>
      <c r="F8" s="2">
        <v>1.778</v>
      </c>
      <c r="G8" s="2">
        <v>5.0999999999999997E-2</v>
      </c>
      <c r="H8" s="2">
        <v>15.537000000000001</v>
      </c>
      <c r="I8" s="2">
        <v>20.771000000000001</v>
      </c>
      <c r="J8" s="2">
        <v>2.19</v>
      </c>
      <c r="K8" s="2">
        <v>0</v>
      </c>
      <c r="L8" s="2">
        <v>99.76400000000001</v>
      </c>
      <c r="M8" s="3">
        <f t="shared" si="0"/>
        <v>0.93967095902648112</v>
      </c>
      <c r="N8" s="4">
        <v>28.441708108077044</v>
      </c>
      <c r="O8" s="4">
        <v>709.73885826526691</v>
      </c>
    </row>
    <row r="9" spans="1:26" x14ac:dyDescent="0.25">
      <c r="A9" s="1" t="s">
        <v>10</v>
      </c>
      <c r="B9" s="2">
        <v>54.686</v>
      </c>
      <c r="C9" s="2">
        <v>0.14699999999999999</v>
      </c>
      <c r="D9" s="2">
        <v>2.6469999999999998</v>
      </c>
      <c r="E9" s="2">
        <v>0.90100000000000002</v>
      </c>
      <c r="F9" s="2">
        <v>3.0070000000000001</v>
      </c>
      <c r="G9" s="2">
        <v>0.05</v>
      </c>
      <c r="H9" s="2">
        <v>15.537000000000001</v>
      </c>
      <c r="I9" s="2">
        <v>20.693000000000001</v>
      </c>
      <c r="J9" s="2">
        <v>1.974</v>
      </c>
      <c r="K9" s="2">
        <v>1.7999999999999999E-2</v>
      </c>
      <c r="L9" s="2">
        <v>99.66</v>
      </c>
      <c r="M9" s="3">
        <f t="shared" si="0"/>
        <v>0.90205438244773561</v>
      </c>
      <c r="N9" s="4">
        <v>33.342946327640171</v>
      </c>
      <c r="O9" s="4">
        <v>787.56280215937898</v>
      </c>
    </row>
    <row r="10" spans="1:26" x14ac:dyDescent="0.25">
      <c r="A10" s="1" t="s">
        <v>11</v>
      </c>
      <c r="B10" s="2">
        <v>55.116</v>
      </c>
      <c r="C10" s="2">
        <v>0.21099999999999999</v>
      </c>
      <c r="D10" s="2">
        <v>2.9039999999999999</v>
      </c>
      <c r="E10" s="2">
        <v>0.73599999999999999</v>
      </c>
      <c r="F10" s="2">
        <v>2.9260000000000002</v>
      </c>
      <c r="G10" s="2">
        <v>0.104</v>
      </c>
      <c r="H10" s="2">
        <v>15.39</v>
      </c>
      <c r="I10" s="2">
        <v>20.196000000000002</v>
      </c>
      <c r="J10" s="2">
        <v>2.3090000000000002</v>
      </c>
      <c r="K10" s="2">
        <v>0.02</v>
      </c>
      <c r="L10" s="2">
        <v>99.912000000000006</v>
      </c>
      <c r="M10" s="3">
        <f t="shared" si="0"/>
        <v>0.90361586082342327</v>
      </c>
      <c r="N10" s="4">
        <v>37.428989957885939</v>
      </c>
      <c r="O10" s="4">
        <v>788.1943193594924</v>
      </c>
    </row>
    <row r="11" spans="1:26" x14ac:dyDescent="0.25">
      <c r="A11" s="1" t="s">
        <v>12</v>
      </c>
      <c r="B11" s="2">
        <v>55.055</v>
      </c>
      <c r="C11" s="2">
        <v>0.26</v>
      </c>
      <c r="D11" s="2">
        <v>2.9319999999999999</v>
      </c>
      <c r="E11" s="2">
        <v>0.52900000000000003</v>
      </c>
      <c r="F11" s="2">
        <v>2.0179999999999998</v>
      </c>
      <c r="G11" s="2">
        <v>5.3999999999999999E-2</v>
      </c>
      <c r="H11" s="2">
        <v>15.932</v>
      </c>
      <c r="I11" s="2">
        <v>20.47</v>
      </c>
      <c r="J11" s="2">
        <v>2.1440000000000001</v>
      </c>
      <c r="K11" s="2">
        <v>0</v>
      </c>
      <c r="L11" s="2">
        <v>99.394000000000005</v>
      </c>
      <c r="M11" s="3">
        <f t="shared" si="0"/>
        <v>0.93365284358320599</v>
      </c>
      <c r="N11" s="4">
        <v>32.694096965944595</v>
      </c>
      <c r="O11" s="4">
        <v>794.42992593301494</v>
      </c>
    </row>
    <row r="12" spans="1:26" x14ac:dyDescent="0.25">
      <c r="A12" s="1" t="s">
        <v>13</v>
      </c>
      <c r="B12" s="2">
        <v>54.564</v>
      </c>
      <c r="C12" s="2">
        <v>0.13800000000000001</v>
      </c>
      <c r="D12" s="2">
        <v>2.282</v>
      </c>
      <c r="E12" s="2">
        <v>1.3580000000000001</v>
      </c>
      <c r="F12" s="2">
        <v>1.968</v>
      </c>
      <c r="G12" s="2">
        <v>7.8E-2</v>
      </c>
      <c r="H12" s="2">
        <v>16.015000000000001</v>
      </c>
      <c r="I12" s="2">
        <v>20.577999999999999</v>
      </c>
      <c r="J12" s="2">
        <v>1.9790000000000001</v>
      </c>
      <c r="K12" s="2">
        <v>3.7999999999999999E-2</v>
      </c>
      <c r="L12" s="2">
        <v>98.998000000000005</v>
      </c>
      <c r="M12" s="3">
        <f t="shared" si="0"/>
        <v>0.93550441056948397</v>
      </c>
      <c r="N12" s="4">
        <v>38.115440528190803</v>
      </c>
      <c r="O12" s="4">
        <v>800.96144857331558</v>
      </c>
    </row>
    <row r="13" spans="1:26" x14ac:dyDescent="0.25">
      <c r="A13" s="1" t="s">
        <v>14</v>
      </c>
      <c r="B13" s="2">
        <v>55.265999999999998</v>
      </c>
      <c r="C13" s="2">
        <v>0.14899999999999999</v>
      </c>
      <c r="D13" s="2">
        <v>2.9180000000000001</v>
      </c>
      <c r="E13" s="2">
        <v>1.2769999999999999</v>
      </c>
      <c r="F13" s="2">
        <v>1.736</v>
      </c>
      <c r="G13" s="2">
        <v>7.1999999999999995E-2</v>
      </c>
      <c r="H13" s="2">
        <v>15.847</v>
      </c>
      <c r="I13" s="2">
        <v>20.084</v>
      </c>
      <c r="J13" s="2">
        <v>2.379</v>
      </c>
      <c r="K13" s="2">
        <v>1.4999999999999999E-2</v>
      </c>
      <c r="L13" s="2">
        <v>99.742999999999995</v>
      </c>
      <c r="M13" s="3">
        <f t="shared" si="0"/>
        <v>0.94209910462987578</v>
      </c>
      <c r="N13" s="4">
        <v>35.658478851892085</v>
      </c>
      <c r="O13" s="4">
        <v>803.48032171474256</v>
      </c>
    </row>
    <row r="14" spans="1:26" x14ac:dyDescent="0.25">
      <c r="A14" s="1" t="s">
        <v>15</v>
      </c>
      <c r="B14" s="2">
        <v>54.792999999999999</v>
      </c>
      <c r="C14" s="2">
        <v>0.14799999999999999</v>
      </c>
      <c r="D14" s="2">
        <v>2.4809999999999999</v>
      </c>
      <c r="E14" s="2">
        <v>2.4649999999999999</v>
      </c>
      <c r="F14" s="2">
        <v>2.0129999999999999</v>
      </c>
      <c r="G14" s="2">
        <v>6.0999999999999999E-2</v>
      </c>
      <c r="H14" s="2">
        <v>15.388999999999999</v>
      </c>
      <c r="I14" s="2">
        <v>19.884</v>
      </c>
      <c r="J14" s="2">
        <v>2.403</v>
      </c>
      <c r="K14" s="2">
        <v>3.0000000000000001E-3</v>
      </c>
      <c r="L14" s="2">
        <v>99.64</v>
      </c>
      <c r="M14" s="3">
        <f t="shared" si="0"/>
        <v>0.93163039803186209</v>
      </c>
      <c r="N14" s="4">
        <v>35.799999999999997</v>
      </c>
      <c r="O14" s="4">
        <v>805.25374906828108</v>
      </c>
    </row>
    <row r="15" spans="1:26" x14ac:dyDescent="0.25">
      <c r="A15" s="1" t="s">
        <v>16</v>
      </c>
      <c r="B15" s="2">
        <v>54.683999999999997</v>
      </c>
      <c r="C15" s="2">
        <v>0.20699999999999999</v>
      </c>
      <c r="D15" s="2">
        <v>3.0070000000000001</v>
      </c>
      <c r="E15" s="2">
        <v>1.29</v>
      </c>
      <c r="F15" s="2">
        <v>1.8939999999999999</v>
      </c>
      <c r="G15" s="2">
        <v>6.2E-2</v>
      </c>
      <c r="H15" s="2">
        <v>15.693</v>
      </c>
      <c r="I15" s="2">
        <v>19.795999999999999</v>
      </c>
      <c r="J15" s="2">
        <v>2.411</v>
      </c>
      <c r="K15" s="2">
        <v>1.0999999999999999E-2</v>
      </c>
      <c r="L15" s="2">
        <v>99.055000000000007</v>
      </c>
      <c r="M15" s="3">
        <f t="shared" si="0"/>
        <v>0.93658291756901646</v>
      </c>
      <c r="N15" s="4">
        <v>34.832292394980996</v>
      </c>
      <c r="O15" s="4">
        <v>807.21560061909429</v>
      </c>
    </row>
    <row r="16" spans="1:26" x14ac:dyDescent="0.25">
      <c r="A16" s="1" t="s">
        <v>17</v>
      </c>
      <c r="B16" s="2">
        <v>54.801000000000002</v>
      </c>
      <c r="C16" s="2">
        <v>0.23100000000000001</v>
      </c>
      <c r="D16" s="2">
        <v>2.6419999999999999</v>
      </c>
      <c r="E16" s="2">
        <v>1.117</v>
      </c>
      <c r="F16" s="2">
        <v>1.98</v>
      </c>
      <c r="G16" s="2">
        <v>7.6999999999999999E-2</v>
      </c>
      <c r="H16" s="2">
        <v>15.811</v>
      </c>
      <c r="I16" s="2">
        <v>20.259</v>
      </c>
      <c r="J16" s="2">
        <v>2.1739999999999999</v>
      </c>
      <c r="K16" s="2">
        <v>8.0000000000000002E-3</v>
      </c>
      <c r="L16" s="2">
        <v>99.1</v>
      </c>
      <c r="M16" s="3">
        <f t="shared" si="0"/>
        <v>0.93435469796600135</v>
      </c>
      <c r="N16" s="4">
        <v>37.278664118045477</v>
      </c>
      <c r="O16" s="4">
        <v>809.04315318054614</v>
      </c>
    </row>
    <row r="17" spans="1:15" x14ac:dyDescent="0.25">
      <c r="A17" s="1" t="s">
        <v>18</v>
      </c>
      <c r="B17" s="2">
        <v>54.317999999999998</v>
      </c>
      <c r="C17" s="2">
        <v>0.19900000000000001</v>
      </c>
      <c r="D17" s="2">
        <v>2.379</v>
      </c>
      <c r="E17" s="2">
        <v>0.54900000000000004</v>
      </c>
      <c r="F17" s="2">
        <v>1.7190000000000001</v>
      </c>
      <c r="G17" s="2">
        <v>7.3999999999999996E-2</v>
      </c>
      <c r="H17" s="2">
        <v>16.625</v>
      </c>
      <c r="I17" s="2">
        <v>20.919</v>
      </c>
      <c r="J17" s="2">
        <v>1.7509999999999999</v>
      </c>
      <c r="K17" s="2">
        <v>2.5999999999999999E-2</v>
      </c>
      <c r="L17" s="2">
        <v>98.558999999999997</v>
      </c>
      <c r="M17" s="3">
        <f t="shared" si="0"/>
        <v>0.9451709628477829</v>
      </c>
      <c r="N17" s="4">
        <v>35.663155766699482</v>
      </c>
      <c r="O17" s="4">
        <v>809.6767140019133</v>
      </c>
    </row>
    <row r="18" spans="1:15" x14ac:dyDescent="0.25">
      <c r="A18" s="1" t="s">
        <v>19</v>
      </c>
      <c r="B18" s="2">
        <v>54.841000000000001</v>
      </c>
      <c r="C18" s="2">
        <v>0.186</v>
      </c>
      <c r="D18" s="2">
        <v>2.71</v>
      </c>
      <c r="E18" s="2">
        <v>2.5539999999999998</v>
      </c>
      <c r="F18" s="2">
        <v>1.911</v>
      </c>
      <c r="G18" s="2">
        <v>4.1000000000000002E-2</v>
      </c>
      <c r="H18" s="2">
        <v>15.278</v>
      </c>
      <c r="I18" s="2">
        <v>19.478999999999999</v>
      </c>
      <c r="J18" s="2">
        <v>2.5880000000000001</v>
      </c>
      <c r="K18" s="2">
        <v>1E-3</v>
      </c>
      <c r="L18" s="2">
        <v>99.588999999999999</v>
      </c>
      <c r="M18" s="3">
        <f t="shared" si="0"/>
        <v>0.93442692487366175</v>
      </c>
      <c r="N18" s="4">
        <v>35.6</v>
      </c>
      <c r="O18" s="4">
        <v>817.80216374175563</v>
      </c>
    </row>
    <row r="19" spans="1:15" x14ac:dyDescent="0.25">
      <c r="A19" s="1" t="s">
        <v>20</v>
      </c>
      <c r="B19" s="2">
        <v>54.363</v>
      </c>
      <c r="C19" s="2">
        <v>0.17799999999999999</v>
      </c>
      <c r="D19" s="2">
        <v>2.1379999999999999</v>
      </c>
      <c r="E19" s="2">
        <v>0.90400000000000003</v>
      </c>
      <c r="F19" s="2">
        <v>2.8860000000000001</v>
      </c>
      <c r="G19" s="2">
        <v>0.109</v>
      </c>
      <c r="H19" s="2">
        <v>15.965</v>
      </c>
      <c r="I19" s="2">
        <v>20.706</v>
      </c>
      <c r="J19" s="2">
        <v>1.855</v>
      </c>
      <c r="K19" s="2">
        <v>8.9999999999999993E-3</v>
      </c>
      <c r="L19" s="2">
        <v>99.113</v>
      </c>
      <c r="M19" s="3">
        <f t="shared" si="0"/>
        <v>0.90792082736768021</v>
      </c>
      <c r="N19" s="4">
        <v>42.983498438469198</v>
      </c>
      <c r="O19" s="4">
        <v>820.6510067986618</v>
      </c>
    </row>
    <row r="20" spans="1:15" x14ac:dyDescent="0.25">
      <c r="A20" s="1" t="s">
        <v>21</v>
      </c>
      <c r="B20" s="2">
        <v>55.473999999999997</v>
      </c>
      <c r="C20" s="2">
        <v>0.219</v>
      </c>
      <c r="D20" s="2">
        <v>3.1070000000000002</v>
      </c>
      <c r="E20" s="2">
        <v>0.57499999999999996</v>
      </c>
      <c r="F20" s="2">
        <v>1.8859999999999999</v>
      </c>
      <c r="G20" s="2">
        <v>6.5000000000000002E-2</v>
      </c>
      <c r="H20" s="2">
        <v>16.077999999999999</v>
      </c>
      <c r="I20" s="2">
        <v>20.236999999999998</v>
      </c>
      <c r="J20" s="2">
        <v>2.2789999999999999</v>
      </c>
      <c r="K20" s="2">
        <v>1.2999999999999999E-2</v>
      </c>
      <c r="L20" s="2">
        <v>99.933000000000007</v>
      </c>
      <c r="M20" s="3">
        <f t="shared" si="0"/>
        <v>0.93825302809641509</v>
      </c>
      <c r="N20" s="4">
        <v>33.978704363338103</v>
      </c>
      <c r="O20" s="4">
        <v>822.23883960092519</v>
      </c>
    </row>
    <row r="21" spans="1:15" x14ac:dyDescent="0.25">
      <c r="A21" s="1" t="s">
        <v>22</v>
      </c>
      <c r="B21" s="2">
        <v>55.012999999999998</v>
      </c>
      <c r="C21" s="2">
        <v>0.10100000000000001</v>
      </c>
      <c r="D21" s="2">
        <v>2.37</v>
      </c>
      <c r="E21" s="2">
        <v>2.4580000000000002</v>
      </c>
      <c r="F21" s="2">
        <v>1.8260000000000001</v>
      </c>
      <c r="G21" s="2">
        <v>5.3999999999999999E-2</v>
      </c>
      <c r="H21" s="2">
        <v>15.618</v>
      </c>
      <c r="I21" s="2">
        <v>19.972999999999999</v>
      </c>
      <c r="J21" s="2">
        <v>2.3530000000000002</v>
      </c>
      <c r="K21" s="2">
        <v>0</v>
      </c>
      <c r="L21" s="2">
        <v>99.765999999999991</v>
      </c>
      <c r="M21" s="3">
        <f t="shared" si="0"/>
        <v>0.93844408627501774</v>
      </c>
      <c r="N21" s="4">
        <v>37</v>
      </c>
      <c r="O21" s="4">
        <v>822.82991978235748</v>
      </c>
    </row>
    <row r="22" spans="1:15" x14ac:dyDescent="0.25">
      <c r="A22" s="1" t="s">
        <v>23</v>
      </c>
      <c r="B22" s="2">
        <v>54.597000000000001</v>
      </c>
      <c r="C22" s="2">
        <v>0.183</v>
      </c>
      <c r="D22" s="2">
        <v>2.4860000000000002</v>
      </c>
      <c r="E22" s="2">
        <v>2.6379999999999999</v>
      </c>
      <c r="F22" s="2">
        <v>2.101</v>
      </c>
      <c r="G22" s="2">
        <v>5.1999999999999998E-2</v>
      </c>
      <c r="H22" s="2">
        <v>15.378</v>
      </c>
      <c r="I22" s="2">
        <v>19.411000000000001</v>
      </c>
      <c r="J22" s="2">
        <v>2.5750000000000002</v>
      </c>
      <c r="K22" s="2">
        <v>0</v>
      </c>
      <c r="L22" s="2">
        <v>99.421000000000006</v>
      </c>
      <c r="M22" s="3">
        <f t="shared" si="0"/>
        <v>0.92880693798568248</v>
      </c>
      <c r="N22" s="4">
        <v>37.700000000000003</v>
      </c>
      <c r="O22" s="4">
        <v>822.96874336383667</v>
      </c>
    </row>
    <row r="23" spans="1:15" x14ac:dyDescent="0.25">
      <c r="A23" s="1" t="s">
        <v>24</v>
      </c>
      <c r="B23" s="2">
        <v>54.82</v>
      </c>
      <c r="C23" s="2">
        <v>0.11</v>
      </c>
      <c r="D23" s="2">
        <v>2.69</v>
      </c>
      <c r="E23" s="2">
        <v>3.097</v>
      </c>
      <c r="F23" s="2">
        <v>2.1709999999999998</v>
      </c>
      <c r="G23" s="2">
        <v>5.8999999999999997E-2</v>
      </c>
      <c r="H23" s="2">
        <v>14.913</v>
      </c>
      <c r="I23" s="2">
        <v>18.568999999999999</v>
      </c>
      <c r="J23" s="2">
        <v>3.0179999999999998</v>
      </c>
      <c r="K23" s="2">
        <v>4.0000000000000001E-3</v>
      </c>
      <c r="L23" s="2">
        <v>99.451000000000008</v>
      </c>
      <c r="M23" s="3">
        <f t="shared" si="0"/>
        <v>0.92449344314846915</v>
      </c>
      <c r="N23" s="4">
        <v>38.993477100289354</v>
      </c>
      <c r="O23" s="4">
        <v>826.137418437002</v>
      </c>
    </row>
    <row r="24" spans="1:15" x14ac:dyDescent="0.25">
      <c r="A24" s="1" t="s">
        <v>25</v>
      </c>
      <c r="B24" s="2">
        <v>55.502000000000002</v>
      </c>
      <c r="C24" s="2">
        <v>0.252</v>
      </c>
      <c r="D24" s="2">
        <v>2.9569999999999999</v>
      </c>
      <c r="E24" s="2">
        <v>1.117</v>
      </c>
      <c r="F24" s="2">
        <v>1.853</v>
      </c>
      <c r="G24" s="2">
        <v>7.3999999999999996E-2</v>
      </c>
      <c r="H24" s="2">
        <v>15.553000000000001</v>
      </c>
      <c r="I24" s="2">
        <v>20.143000000000001</v>
      </c>
      <c r="J24" s="2">
        <v>2.2829999999999999</v>
      </c>
      <c r="K24" s="2">
        <v>5.0000000000000001E-3</v>
      </c>
      <c r="L24" s="2">
        <v>99.739000000000004</v>
      </c>
      <c r="M24" s="3">
        <f t="shared" si="0"/>
        <v>0.93734621626974524</v>
      </c>
      <c r="N24" s="4">
        <v>34.956882946821487</v>
      </c>
      <c r="O24" s="4">
        <v>828.77073855480853</v>
      </c>
    </row>
    <row r="25" spans="1:15" x14ac:dyDescent="0.25">
      <c r="A25" s="1" t="s">
        <v>26</v>
      </c>
      <c r="B25" s="2">
        <v>54.95</v>
      </c>
      <c r="C25" s="2">
        <v>0.184</v>
      </c>
      <c r="D25" s="2">
        <v>2.7080000000000002</v>
      </c>
      <c r="E25" s="2">
        <v>1.5960000000000001</v>
      </c>
      <c r="F25" s="2">
        <v>1.84</v>
      </c>
      <c r="G25" s="2">
        <v>7.9000000000000001E-2</v>
      </c>
      <c r="H25" s="2">
        <v>15.795999999999999</v>
      </c>
      <c r="I25" s="2">
        <v>19.911999999999999</v>
      </c>
      <c r="J25" s="2">
        <v>2.3460000000000001</v>
      </c>
      <c r="K25" s="2">
        <v>1E-3</v>
      </c>
      <c r="L25" s="2">
        <v>99.412000000000006</v>
      </c>
      <c r="M25" s="3">
        <f t="shared" si="0"/>
        <v>0.93865718092519057</v>
      </c>
      <c r="N25" s="4">
        <v>37.387508495402052</v>
      </c>
      <c r="O25" s="4">
        <v>830.75470014425537</v>
      </c>
    </row>
    <row r="26" spans="1:15" x14ac:dyDescent="0.25">
      <c r="A26" s="1" t="s">
        <v>27</v>
      </c>
      <c r="B26" s="2">
        <v>55.094000000000001</v>
      </c>
      <c r="C26" s="2">
        <v>0.109</v>
      </c>
      <c r="D26" s="2">
        <v>2.3879999999999999</v>
      </c>
      <c r="E26" s="2">
        <v>2.3330000000000002</v>
      </c>
      <c r="F26" s="2">
        <v>2.044</v>
      </c>
      <c r="G26" s="2">
        <v>7.6999999999999999E-2</v>
      </c>
      <c r="H26" s="2">
        <v>15.510999999999999</v>
      </c>
      <c r="I26" s="2">
        <v>19.667000000000002</v>
      </c>
      <c r="J26" s="2">
        <v>2.4900000000000002</v>
      </c>
      <c r="K26" s="2">
        <v>7.0000000000000001E-3</v>
      </c>
      <c r="L26" s="2">
        <v>99.72</v>
      </c>
      <c r="M26" s="3">
        <f t="shared" si="0"/>
        <v>0.93115843997629155</v>
      </c>
      <c r="N26" s="4">
        <v>40</v>
      </c>
      <c r="O26" s="4">
        <v>830.90797060033924</v>
      </c>
    </row>
    <row r="27" spans="1:15" x14ac:dyDescent="0.25">
      <c r="A27" s="1" t="s">
        <v>28</v>
      </c>
      <c r="B27" s="2">
        <v>54.902000000000001</v>
      </c>
      <c r="C27" s="2">
        <v>0.26600000000000001</v>
      </c>
      <c r="D27" s="2">
        <v>3.1749999999999998</v>
      </c>
      <c r="E27" s="2">
        <v>1.62</v>
      </c>
      <c r="F27" s="2">
        <v>2.0339999999999998</v>
      </c>
      <c r="G27" s="2">
        <v>6.6000000000000003E-2</v>
      </c>
      <c r="H27" s="2">
        <v>15.379</v>
      </c>
      <c r="I27" s="2">
        <v>19.402000000000001</v>
      </c>
      <c r="J27" s="2">
        <v>2.5910000000000002</v>
      </c>
      <c r="K27" s="2">
        <v>3.0000000000000001E-3</v>
      </c>
      <c r="L27" s="2">
        <v>99.438000000000002</v>
      </c>
      <c r="M27" s="3">
        <f t="shared" si="0"/>
        <v>0.93092460360196116</v>
      </c>
      <c r="N27" s="4">
        <v>34.83001515105267</v>
      </c>
      <c r="O27" s="4">
        <v>830.94071845930978</v>
      </c>
    </row>
    <row r="28" spans="1:15" x14ac:dyDescent="0.25">
      <c r="A28" s="1" t="s">
        <v>29</v>
      </c>
      <c r="B28" s="2">
        <v>55.082999999999998</v>
      </c>
      <c r="C28" s="2">
        <v>0.14599999999999999</v>
      </c>
      <c r="D28" s="2">
        <v>2.786</v>
      </c>
      <c r="E28" s="2">
        <v>0.59299999999999997</v>
      </c>
      <c r="F28" s="2">
        <v>1.9930000000000001</v>
      </c>
      <c r="G28" s="2">
        <v>8.5000000000000006E-2</v>
      </c>
      <c r="H28" s="2">
        <v>16.042999999999999</v>
      </c>
      <c r="I28" s="2">
        <v>20.338000000000001</v>
      </c>
      <c r="J28" s="2">
        <v>2.1</v>
      </c>
      <c r="K28" s="2">
        <v>6.0000000000000001E-3</v>
      </c>
      <c r="L28" s="2">
        <v>99.173000000000002</v>
      </c>
      <c r="M28" s="3">
        <f t="shared" si="0"/>
        <v>0.93484505591433009</v>
      </c>
      <c r="N28" s="4">
        <v>36.728067729055617</v>
      </c>
      <c r="O28" s="4">
        <v>835.18475794347944</v>
      </c>
    </row>
    <row r="29" spans="1:15" x14ac:dyDescent="0.25">
      <c r="A29" s="1" t="s">
        <v>30</v>
      </c>
      <c r="B29" s="2">
        <v>54.765000000000001</v>
      </c>
      <c r="C29" s="2">
        <v>9.0999999999999998E-2</v>
      </c>
      <c r="D29" s="2">
        <v>1.944</v>
      </c>
      <c r="E29" s="2">
        <v>1.81</v>
      </c>
      <c r="F29" s="2">
        <v>2.08</v>
      </c>
      <c r="G29" s="2">
        <v>8.4000000000000005E-2</v>
      </c>
      <c r="H29" s="2">
        <v>16.061</v>
      </c>
      <c r="I29" s="2">
        <v>20.547000000000001</v>
      </c>
      <c r="J29" s="2">
        <v>1.9530000000000001</v>
      </c>
      <c r="K29" s="2">
        <v>1.0999999999999999E-2</v>
      </c>
      <c r="L29" s="2">
        <v>99.346000000000004</v>
      </c>
      <c r="M29" s="3">
        <f t="shared" si="0"/>
        <v>0.93226456041759931</v>
      </c>
      <c r="N29" s="4">
        <v>41.297518583538597</v>
      </c>
      <c r="O29" s="4">
        <v>839.92150246418464</v>
      </c>
    </row>
    <row r="30" spans="1:15" x14ac:dyDescent="0.25">
      <c r="A30" s="1" t="s">
        <v>31</v>
      </c>
      <c r="B30" s="2">
        <v>54.908000000000001</v>
      </c>
      <c r="C30" s="2">
        <v>0.16900000000000001</v>
      </c>
      <c r="D30" s="2">
        <v>2.069</v>
      </c>
      <c r="E30" s="2">
        <v>1.0389999999999999</v>
      </c>
      <c r="F30" s="2">
        <v>2.0630000000000002</v>
      </c>
      <c r="G30" s="2">
        <v>7.4999999999999997E-2</v>
      </c>
      <c r="H30" s="2">
        <v>16.481999999999999</v>
      </c>
      <c r="I30" s="2">
        <v>20.986000000000001</v>
      </c>
      <c r="J30" s="2">
        <v>1.754</v>
      </c>
      <c r="K30" s="2">
        <v>2.5000000000000001E-2</v>
      </c>
      <c r="L30" s="2">
        <v>99.57</v>
      </c>
      <c r="M30" s="3">
        <f t="shared" si="0"/>
        <v>0.93438527265176041</v>
      </c>
      <c r="N30" s="4">
        <v>41.155453448499124</v>
      </c>
      <c r="O30" s="4">
        <v>841.77157050897404</v>
      </c>
    </row>
    <row r="31" spans="1:15" x14ac:dyDescent="0.25">
      <c r="A31" s="1" t="s">
        <v>32</v>
      </c>
      <c r="B31" s="2">
        <v>55.192999999999998</v>
      </c>
      <c r="C31" s="2">
        <v>0.22</v>
      </c>
      <c r="D31" s="2">
        <v>2.7360000000000002</v>
      </c>
      <c r="E31" s="2">
        <v>1.012</v>
      </c>
      <c r="F31" s="2">
        <v>2.1280000000000001</v>
      </c>
      <c r="G31" s="2">
        <v>7.8E-2</v>
      </c>
      <c r="H31" s="2">
        <v>15.821999999999999</v>
      </c>
      <c r="I31" s="2">
        <v>20.193999999999999</v>
      </c>
      <c r="J31" s="2">
        <v>2.1800000000000002</v>
      </c>
      <c r="K31" s="2">
        <v>1E-3</v>
      </c>
      <c r="L31" s="2">
        <v>99.563999999999993</v>
      </c>
      <c r="M31" s="3">
        <f t="shared" si="0"/>
        <v>0.92983775972456117</v>
      </c>
      <c r="N31" s="4">
        <v>37.749204221554471</v>
      </c>
      <c r="O31" s="4">
        <v>844.80532395617831</v>
      </c>
    </row>
    <row r="32" spans="1:15" x14ac:dyDescent="0.25">
      <c r="A32" s="1" t="s">
        <v>33</v>
      </c>
      <c r="B32" s="2">
        <v>54.915999999999997</v>
      </c>
      <c r="C32" s="2">
        <v>0.11700000000000001</v>
      </c>
      <c r="D32" s="2">
        <v>2.4350000000000001</v>
      </c>
      <c r="E32" s="2">
        <v>0.56799999999999995</v>
      </c>
      <c r="F32" s="2">
        <v>2.6459999999999999</v>
      </c>
      <c r="G32" s="2">
        <v>9.0999999999999998E-2</v>
      </c>
      <c r="H32" s="2">
        <v>16.268000000000001</v>
      </c>
      <c r="I32" s="2">
        <v>20.692</v>
      </c>
      <c r="J32" s="2">
        <v>1.897</v>
      </c>
      <c r="K32" s="2">
        <v>0.01</v>
      </c>
      <c r="L32" s="2">
        <v>99.64</v>
      </c>
      <c r="M32" s="3">
        <f t="shared" si="0"/>
        <v>0.91637874006854914</v>
      </c>
      <c r="N32" s="4">
        <v>40.486814309360931</v>
      </c>
      <c r="O32" s="4">
        <v>845.65774296249356</v>
      </c>
    </row>
    <row r="33" spans="1:15" x14ac:dyDescent="0.25">
      <c r="A33" s="1" t="s">
        <v>34</v>
      </c>
      <c r="B33" s="2">
        <v>54.777000000000001</v>
      </c>
      <c r="C33" s="2">
        <v>0.14499999999999999</v>
      </c>
      <c r="D33" s="2">
        <v>1.974</v>
      </c>
      <c r="E33" s="2">
        <v>1.68</v>
      </c>
      <c r="F33" s="2">
        <v>1.9330000000000001</v>
      </c>
      <c r="G33" s="2">
        <v>8.5999999999999993E-2</v>
      </c>
      <c r="H33" s="2">
        <v>16.164999999999999</v>
      </c>
      <c r="I33" s="2">
        <v>20.745000000000001</v>
      </c>
      <c r="J33" s="2">
        <v>1.8380000000000001</v>
      </c>
      <c r="K33" s="2">
        <v>0</v>
      </c>
      <c r="L33" s="2">
        <v>99.343000000000004</v>
      </c>
      <c r="M33" s="3">
        <f t="shared" si="0"/>
        <v>0.93713019651655249</v>
      </c>
      <c r="N33" s="4">
        <v>39.637962155824418</v>
      </c>
      <c r="O33" s="4">
        <v>847.19868312824997</v>
      </c>
    </row>
    <row r="34" spans="1:15" x14ac:dyDescent="0.25">
      <c r="A34" s="1" t="s">
        <v>35</v>
      </c>
      <c r="B34" s="2">
        <v>55.274999999999999</v>
      </c>
      <c r="C34" s="2">
        <v>0.09</v>
      </c>
      <c r="D34" s="2">
        <v>2.2360000000000002</v>
      </c>
      <c r="E34" s="2">
        <v>0.996</v>
      </c>
      <c r="F34" s="2">
        <v>1.714</v>
      </c>
      <c r="G34" s="2">
        <v>8.3000000000000004E-2</v>
      </c>
      <c r="H34" s="2">
        <v>16.521000000000001</v>
      </c>
      <c r="I34" s="2">
        <v>20.914000000000001</v>
      </c>
      <c r="J34" s="2">
        <v>1.829</v>
      </c>
      <c r="K34" s="2">
        <v>2.5000000000000001E-2</v>
      </c>
      <c r="L34" s="2">
        <v>99.683000000000007</v>
      </c>
      <c r="M34" s="3">
        <f t="shared" si="0"/>
        <v>0.94499645373722663</v>
      </c>
      <c r="N34" s="4">
        <v>40.035155314817501</v>
      </c>
      <c r="O34" s="4">
        <v>847.4982971091838</v>
      </c>
    </row>
    <row r="35" spans="1:15" x14ac:dyDescent="0.25">
      <c r="A35" s="1" t="s">
        <v>36</v>
      </c>
      <c r="B35" s="2">
        <v>54.902999999999999</v>
      </c>
      <c r="C35" s="2">
        <v>0.218</v>
      </c>
      <c r="D35" s="2">
        <v>2.5219999999999998</v>
      </c>
      <c r="E35" s="2">
        <v>1.7709999999999999</v>
      </c>
      <c r="F35" s="2">
        <v>2.0150000000000001</v>
      </c>
      <c r="G35" s="2">
        <v>4.3999999999999997E-2</v>
      </c>
      <c r="H35" s="2">
        <v>15.884</v>
      </c>
      <c r="I35" s="2">
        <v>20.175999999999998</v>
      </c>
      <c r="J35" s="2">
        <v>2.1560000000000001</v>
      </c>
      <c r="K35" s="2">
        <v>5.0000000000000001E-3</v>
      </c>
      <c r="L35" s="2">
        <v>99.693999999999988</v>
      </c>
      <c r="M35" s="3">
        <f t="shared" si="0"/>
        <v>0.9335580277320048</v>
      </c>
      <c r="N35" s="4">
        <v>36.755064692928173</v>
      </c>
      <c r="O35" s="4">
        <v>849.52301569620897</v>
      </c>
    </row>
    <row r="36" spans="1:15" x14ac:dyDescent="0.25">
      <c r="A36" s="1" t="s">
        <v>37</v>
      </c>
      <c r="B36" s="2">
        <v>55.197000000000003</v>
      </c>
      <c r="C36" s="2">
        <v>8.3000000000000004E-2</v>
      </c>
      <c r="D36" s="2">
        <v>2.4929999999999999</v>
      </c>
      <c r="E36" s="2">
        <v>2.2000000000000002</v>
      </c>
      <c r="F36" s="2">
        <v>1.84</v>
      </c>
      <c r="G36" s="2">
        <v>6.3E-2</v>
      </c>
      <c r="H36" s="2">
        <v>15.6</v>
      </c>
      <c r="I36" s="2">
        <v>20.027000000000001</v>
      </c>
      <c r="J36" s="2">
        <v>2.2490000000000001</v>
      </c>
      <c r="K36" s="2">
        <v>0</v>
      </c>
      <c r="L36" s="2">
        <v>99.75200000000001</v>
      </c>
      <c r="M36" s="3">
        <f t="shared" si="0"/>
        <v>0.93793429857516597</v>
      </c>
      <c r="N36" s="4">
        <v>36.532778566141701</v>
      </c>
      <c r="O36" s="4">
        <v>853.78008783442624</v>
      </c>
    </row>
    <row r="37" spans="1:15" x14ac:dyDescent="0.25">
      <c r="A37" s="1" t="s">
        <v>38</v>
      </c>
      <c r="B37" s="2">
        <v>55.383000000000003</v>
      </c>
      <c r="C37" s="2">
        <v>0.193</v>
      </c>
      <c r="D37" s="2">
        <v>2.4620000000000002</v>
      </c>
      <c r="E37" s="2">
        <v>1.1719999999999999</v>
      </c>
      <c r="F37" s="2">
        <v>1.992</v>
      </c>
      <c r="G37" s="2">
        <v>0.08</v>
      </c>
      <c r="H37" s="2">
        <v>16.007000000000001</v>
      </c>
      <c r="I37" s="2">
        <v>20.658999999999999</v>
      </c>
      <c r="J37" s="2">
        <v>1.9430000000000001</v>
      </c>
      <c r="K37" s="2">
        <v>1.2999999999999999E-2</v>
      </c>
      <c r="L37" s="2">
        <v>99.903999999999996</v>
      </c>
      <c r="M37" s="3">
        <f t="shared" si="0"/>
        <v>0.93473871153511501</v>
      </c>
      <c r="N37" s="4">
        <v>37.331452294615588</v>
      </c>
      <c r="O37" s="4">
        <v>853.98903959738584</v>
      </c>
    </row>
    <row r="38" spans="1:15" x14ac:dyDescent="0.25">
      <c r="A38" s="1" t="s">
        <v>39</v>
      </c>
      <c r="B38" s="2">
        <v>55.204000000000001</v>
      </c>
      <c r="C38" s="2">
        <v>0.23200000000000001</v>
      </c>
      <c r="D38" s="2">
        <v>2.5529999999999999</v>
      </c>
      <c r="E38" s="2">
        <v>0.79200000000000004</v>
      </c>
      <c r="F38" s="2">
        <v>2.2930000000000001</v>
      </c>
      <c r="G38" s="2">
        <v>0.105</v>
      </c>
      <c r="H38" s="2">
        <v>16.001999999999999</v>
      </c>
      <c r="I38" s="2">
        <v>20.405000000000001</v>
      </c>
      <c r="J38" s="2">
        <v>2.0270000000000001</v>
      </c>
      <c r="K38" s="2">
        <v>2.4E-2</v>
      </c>
      <c r="L38" s="2">
        <v>99.637</v>
      </c>
      <c r="M38" s="3">
        <f t="shared" si="0"/>
        <v>0.92558949828088977</v>
      </c>
      <c r="N38" s="4">
        <v>40.411998072835232</v>
      </c>
      <c r="O38" s="4">
        <v>858.04003784088911</v>
      </c>
    </row>
    <row r="39" spans="1:15" x14ac:dyDescent="0.25">
      <c r="A39" s="1" t="s">
        <v>40</v>
      </c>
      <c r="B39" s="2">
        <v>55.417000000000002</v>
      </c>
      <c r="C39" s="2">
        <v>9.8000000000000004E-2</v>
      </c>
      <c r="D39" s="2">
        <v>1.9810000000000001</v>
      </c>
      <c r="E39" s="2">
        <v>1.792</v>
      </c>
      <c r="F39" s="2">
        <v>1.7210000000000001</v>
      </c>
      <c r="G39" s="2">
        <v>8.4000000000000005E-2</v>
      </c>
      <c r="H39" s="2">
        <v>16.463000000000001</v>
      </c>
      <c r="I39" s="2">
        <v>20.712</v>
      </c>
      <c r="J39" s="2">
        <v>1.956</v>
      </c>
      <c r="K39" s="2">
        <v>2.3E-2</v>
      </c>
      <c r="L39" s="2">
        <v>100.247</v>
      </c>
      <c r="M39" s="3">
        <f t="shared" si="0"/>
        <v>0.94460047061583374</v>
      </c>
      <c r="N39" s="4">
        <v>41.829939912219302</v>
      </c>
      <c r="O39" s="4">
        <v>859.1813684153941</v>
      </c>
    </row>
    <row r="40" spans="1:15" x14ac:dyDescent="0.25">
      <c r="A40" s="1" t="s">
        <v>41</v>
      </c>
      <c r="B40" s="2">
        <v>55.128</v>
      </c>
      <c r="C40" s="2">
        <v>0.14599999999999999</v>
      </c>
      <c r="D40" s="2">
        <v>1.667</v>
      </c>
      <c r="E40" s="2">
        <v>1.3</v>
      </c>
      <c r="F40" s="2">
        <v>2.363</v>
      </c>
      <c r="G40" s="2">
        <v>7.1999999999999995E-2</v>
      </c>
      <c r="H40" s="2">
        <v>16.559000000000001</v>
      </c>
      <c r="I40" s="2">
        <v>21.338999999999999</v>
      </c>
      <c r="J40" s="2">
        <v>1.5860000000000001</v>
      </c>
      <c r="K40" s="2">
        <v>0</v>
      </c>
      <c r="L40" s="2">
        <v>100.16</v>
      </c>
      <c r="M40" s="3">
        <f t="shared" si="0"/>
        <v>0.92587447969936076</v>
      </c>
      <c r="N40" s="4">
        <v>43.621397511879536</v>
      </c>
      <c r="O40" s="4">
        <v>860.63264263277847</v>
      </c>
    </row>
    <row r="41" spans="1:15" x14ac:dyDescent="0.25">
      <c r="A41" s="1" t="s">
        <v>42</v>
      </c>
      <c r="B41" s="2">
        <v>55.139000000000003</v>
      </c>
      <c r="C41" s="2">
        <v>0.16900000000000001</v>
      </c>
      <c r="D41" s="2">
        <v>1.9330000000000001</v>
      </c>
      <c r="E41" s="2">
        <v>0.89200000000000002</v>
      </c>
      <c r="F41" s="2">
        <v>2.407</v>
      </c>
      <c r="G41" s="2">
        <v>8.2000000000000003E-2</v>
      </c>
      <c r="H41" s="2">
        <v>16.38</v>
      </c>
      <c r="I41" s="2">
        <v>21.108000000000001</v>
      </c>
      <c r="J41" s="2">
        <v>1.6479999999999999</v>
      </c>
      <c r="K41" s="2">
        <v>3.0000000000000001E-3</v>
      </c>
      <c r="L41" s="2">
        <v>99.760999999999996</v>
      </c>
      <c r="M41" s="3">
        <f t="shared" si="0"/>
        <v>0.92383707643651802</v>
      </c>
      <c r="N41" s="4">
        <v>43.78685464453342</v>
      </c>
      <c r="O41" s="4">
        <v>870.13269667400073</v>
      </c>
    </row>
    <row r="42" spans="1:15" x14ac:dyDescent="0.25">
      <c r="A42" s="1" t="s">
        <v>43</v>
      </c>
      <c r="B42" s="2">
        <v>55.106999999999999</v>
      </c>
      <c r="C42" s="2">
        <v>0.14899999999999999</v>
      </c>
      <c r="D42" s="2">
        <v>1.804</v>
      </c>
      <c r="E42" s="2">
        <v>0.98399999999999999</v>
      </c>
      <c r="F42" s="2">
        <v>2.4169999999999998</v>
      </c>
      <c r="G42" s="2">
        <v>7.0999999999999994E-2</v>
      </c>
      <c r="H42" s="2">
        <v>16.468</v>
      </c>
      <c r="I42" s="2">
        <v>21.3</v>
      </c>
      <c r="J42" s="2">
        <v>1.5089999999999999</v>
      </c>
      <c r="K42" s="2">
        <v>4.0000000000000001E-3</v>
      </c>
      <c r="L42" s="2">
        <v>99.813000000000002</v>
      </c>
      <c r="M42" s="3">
        <f t="shared" si="0"/>
        <v>0.92392231734966701</v>
      </c>
      <c r="N42" s="4">
        <v>42.314509830774952</v>
      </c>
      <c r="O42" s="4">
        <v>880.44782821338924</v>
      </c>
    </row>
    <row r="43" spans="1:15" x14ac:dyDescent="0.25">
      <c r="A43" s="1" t="s">
        <v>44</v>
      </c>
      <c r="B43" s="2">
        <v>54.930999999999997</v>
      </c>
      <c r="C43" s="2">
        <v>0.11</v>
      </c>
      <c r="D43" s="2">
        <v>2.125</v>
      </c>
      <c r="E43" s="2">
        <v>1.7370000000000001</v>
      </c>
      <c r="F43" s="2">
        <v>2.117</v>
      </c>
      <c r="G43" s="2">
        <v>7.3999999999999996E-2</v>
      </c>
      <c r="H43" s="2">
        <v>16.254999999999999</v>
      </c>
      <c r="I43" s="2">
        <v>20.451000000000001</v>
      </c>
      <c r="J43" s="2">
        <v>1.9330000000000001</v>
      </c>
      <c r="K43" s="2">
        <v>8.9999999999999993E-3</v>
      </c>
      <c r="L43" s="2">
        <v>99.742000000000004</v>
      </c>
      <c r="M43" s="3">
        <f t="shared" si="0"/>
        <v>0.93190845888223395</v>
      </c>
      <c r="N43" s="4">
        <v>40.017891565738701</v>
      </c>
      <c r="O43" s="4">
        <v>881.12265845990623</v>
      </c>
    </row>
    <row r="44" spans="1:15" x14ac:dyDescent="0.25">
      <c r="A44" s="1" t="s">
        <v>45</v>
      </c>
      <c r="B44" s="2">
        <v>54.918999999999997</v>
      </c>
      <c r="C44" s="2">
        <v>0.18099999999999999</v>
      </c>
      <c r="D44" s="2">
        <v>2.04</v>
      </c>
      <c r="E44" s="2">
        <v>0.94899999999999995</v>
      </c>
      <c r="F44" s="2">
        <v>3.0630000000000002</v>
      </c>
      <c r="G44" s="2">
        <v>6.4000000000000001E-2</v>
      </c>
      <c r="H44" s="2">
        <v>15.920999999999999</v>
      </c>
      <c r="I44" s="2">
        <v>20.65</v>
      </c>
      <c r="J44" s="2">
        <v>1.7470000000000001</v>
      </c>
      <c r="K44" s="2">
        <v>0</v>
      </c>
      <c r="L44" s="2">
        <v>99.533999999999992</v>
      </c>
      <c r="M44" s="3">
        <f t="shared" si="0"/>
        <v>0.90257994719839874</v>
      </c>
      <c r="N44" s="4">
        <v>44.445863476725393</v>
      </c>
      <c r="O44" s="4">
        <v>894.14725077671676</v>
      </c>
    </row>
    <row r="45" spans="1:15" x14ac:dyDescent="0.25">
      <c r="A45" s="1" t="s">
        <v>46</v>
      </c>
      <c r="B45" s="2">
        <v>55.436</v>
      </c>
      <c r="C45" s="2">
        <v>0.20300000000000001</v>
      </c>
      <c r="D45" s="2">
        <v>2.2000000000000002</v>
      </c>
      <c r="E45" s="2">
        <v>0.97699999999999998</v>
      </c>
      <c r="F45" s="2">
        <v>2.7029999999999998</v>
      </c>
      <c r="G45" s="2">
        <v>0.10199999999999999</v>
      </c>
      <c r="H45" s="2">
        <v>15.752000000000001</v>
      </c>
      <c r="I45" s="2">
        <v>20.584</v>
      </c>
      <c r="J45" s="2">
        <v>1.819</v>
      </c>
      <c r="K45" s="2">
        <v>3.5000000000000003E-2</v>
      </c>
      <c r="L45" s="2">
        <v>99.811000000000007</v>
      </c>
      <c r="M45" s="3">
        <f t="shared" si="0"/>
        <v>0.91218304689076735</v>
      </c>
      <c r="N45" s="4">
        <v>43.0352923952955</v>
      </c>
      <c r="O45" s="4">
        <v>895.18936505206</v>
      </c>
    </row>
    <row r="46" spans="1:15" x14ac:dyDescent="0.25">
      <c r="A46" s="1" t="s">
        <v>47</v>
      </c>
      <c r="B46" s="2">
        <v>54.595999999999997</v>
      </c>
      <c r="C46" s="2">
        <v>0.159</v>
      </c>
      <c r="D46" s="2">
        <v>1.744</v>
      </c>
      <c r="E46" s="2">
        <v>0.875</v>
      </c>
      <c r="F46" s="2">
        <v>2.6480000000000001</v>
      </c>
      <c r="G46" s="2">
        <v>9.4E-2</v>
      </c>
      <c r="H46" s="2">
        <v>16.419</v>
      </c>
      <c r="I46" s="2">
        <v>20.972999999999999</v>
      </c>
      <c r="J46" s="2">
        <v>1.5409999999999999</v>
      </c>
      <c r="K46" s="2">
        <v>8.0000000000000002E-3</v>
      </c>
      <c r="L46" s="2">
        <v>99.057000000000002</v>
      </c>
      <c r="M46" s="3">
        <f t="shared" si="0"/>
        <v>0.91702653861040717</v>
      </c>
      <c r="N46" s="4">
        <v>47.228527008074003</v>
      </c>
      <c r="O46" s="4">
        <v>896.93793474102119</v>
      </c>
    </row>
    <row r="47" spans="1:15" x14ac:dyDescent="0.25">
      <c r="A47" s="1" t="s">
        <v>48</v>
      </c>
      <c r="B47" s="2">
        <v>55.180999999999997</v>
      </c>
      <c r="C47" s="2">
        <v>0.14099999999999999</v>
      </c>
      <c r="D47" s="2">
        <v>1.756</v>
      </c>
      <c r="E47" s="2">
        <v>0.61699999999999999</v>
      </c>
      <c r="F47" s="2">
        <v>2.36</v>
      </c>
      <c r="G47" s="2">
        <v>0.10100000000000001</v>
      </c>
      <c r="H47" s="2">
        <v>16.419</v>
      </c>
      <c r="I47" s="2">
        <v>21.280999999999999</v>
      </c>
      <c r="J47" s="2">
        <v>1.3979999999999999</v>
      </c>
      <c r="K47" s="2">
        <v>5.0000000000000001E-3</v>
      </c>
      <c r="L47" s="2">
        <v>99.259</v>
      </c>
      <c r="M47" s="3">
        <f t="shared" si="0"/>
        <v>0.92537742577628079</v>
      </c>
      <c r="N47" s="4">
        <v>45.191153324549575</v>
      </c>
      <c r="O47" s="4">
        <v>911.248175329726</v>
      </c>
    </row>
    <row r="48" spans="1:15" x14ac:dyDescent="0.25">
      <c r="A48" s="1" t="s">
        <v>49</v>
      </c>
      <c r="B48" s="2">
        <v>55.113999999999997</v>
      </c>
      <c r="C48" s="2">
        <v>0.13500000000000001</v>
      </c>
      <c r="D48" s="2">
        <v>1.837</v>
      </c>
      <c r="E48" s="2">
        <v>1.84</v>
      </c>
      <c r="F48" s="2">
        <v>2.3330000000000002</v>
      </c>
      <c r="G48" s="2">
        <v>0.1</v>
      </c>
      <c r="H48" s="2">
        <v>16.463000000000001</v>
      </c>
      <c r="I48" s="2">
        <v>20.283000000000001</v>
      </c>
      <c r="J48" s="2">
        <v>1.9730000000000001</v>
      </c>
      <c r="K48" s="2">
        <v>0</v>
      </c>
      <c r="L48" s="2">
        <v>100.078</v>
      </c>
      <c r="M48" s="3">
        <f t="shared" si="0"/>
        <v>0.92635092042289779</v>
      </c>
      <c r="N48" s="4">
        <v>46.529581722501874</v>
      </c>
      <c r="O48" s="4">
        <v>917.30734984732442</v>
      </c>
    </row>
    <row r="49" spans="1:15" x14ac:dyDescent="0.25">
      <c r="A49" s="1" t="s">
        <v>50</v>
      </c>
      <c r="B49" s="2">
        <v>55.012</v>
      </c>
      <c r="C49" s="2">
        <v>0.23200000000000001</v>
      </c>
      <c r="D49" s="2">
        <v>2.048</v>
      </c>
      <c r="E49" s="2">
        <v>1.32</v>
      </c>
      <c r="F49" s="2">
        <v>2.7029999999999998</v>
      </c>
      <c r="G49" s="2">
        <v>9.0999999999999998E-2</v>
      </c>
      <c r="H49" s="2">
        <v>16.238</v>
      </c>
      <c r="I49" s="2">
        <v>19.899999999999999</v>
      </c>
      <c r="J49" s="2">
        <v>1.99</v>
      </c>
      <c r="K49" s="2">
        <v>2.5000000000000001E-2</v>
      </c>
      <c r="L49" s="2">
        <v>99.558999999999997</v>
      </c>
      <c r="M49" s="3">
        <f t="shared" si="0"/>
        <v>0.91458689526896242</v>
      </c>
      <c r="N49" s="4">
        <v>51.398961055373185</v>
      </c>
      <c r="O49" s="4">
        <v>953.55196742220392</v>
      </c>
    </row>
    <row r="50" spans="1:15" x14ac:dyDescent="0.25">
      <c r="A50" s="1" t="s">
        <v>51</v>
      </c>
      <c r="B50" s="2">
        <v>54.89</v>
      </c>
      <c r="C50" s="2">
        <v>0.115</v>
      </c>
      <c r="D50" s="2">
        <v>2.129</v>
      </c>
      <c r="E50" s="2">
        <v>1.5780000000000001</v>
      </c>
      <c r="F50" s="2">
        <v>2.6960000000000002</v>
      </c>
      <c r="G50" s="2">
        <v>8.5999999999999993E-2</v>
      </c>
      <c r="H50" s="2">
        <v>16.033999999999999</v>
      </c>
      <c r="I50" s="2">
        <v>19.635999999999999</v>
      </c>
      <c r="J50" s="2">
        <v>2.08</v>
      </c>
      <c r="K50" s="2">
        <v>8.0000000000000002E-3</v>
      </c>
      <c r="L50" s="2">
        <v>99.251999999999995</v>
      </c>
      <c r="M50" s="3">
        <f t="shared" si="0"/>
        <v>0.91379856311478713</v>
      </c>
      <c r="N50" s="4">
        <v>47.5500300400887</v>
      </c>
      <c r="O50" s="4">
        <v>953.71056855223821</v>
      </c>
    </row>
    <row r="51" spans="1:15" x14ac:dyDescent="0.25">
      <c r="A51" s="1" t="s">
        <v>52</v>
      </c>
      <c r="B51" s="2">
        <v>55.192</v>
      </c>
      <c r="C51" s="2">
        <v>0.255</v>
      </c>
      <c r="D51" s="2">
        <v>1.6679999999999999</v>
      </c>
      <c r="E51" s="2">
        <v>1.522</v>
      </c>
      <c r="F51" s="2">
        <v>2.8</v>
      </c>
      <c r="G51" s="2">
        <v>9.2999999999999999E-2</v>
      </c>
      <c r="H51" s="2">
        <v>16.646000000000001</v>
      </c>
      <c r="I51" s="2">
        <v>20.411000000000001</v>
      </c>
      <c r="J51" s="2">
        <v>1.7989999999999999</v>
      </c>
      <c r="K51" s="2">
        <v>2.9000000000000001E-2</v>
      </c>
      <c r="L51" s="2">
        <v>100.41500000000001</v>
      </c>
      <c r="M51" s="3">
        <f t="shared" si="0"/>
        <v>0.91376770011011677</v>
      </c>
      <c r="N51" s="4">
        <v>52.660918559104395</v>
      </c>
      <c r="O51" s="4">
        <v>955.95296108828063</v>
      </c>
    </row>
    <row r="52" spans="1:15" x14ac:dyDescent="0.25">
      <c r="A52" s="1" t="s">
        <v>53</v>
      </c>
      <c r="B52" s="2">
        <v>55.473999999999997</v>
      </c>
      <c r="C52" s="2">
        <v>0.13500000000000001</v>
      </c>
      <c r="D52" s="2">
        <v>1.887</v>
      </c>
      <c r="E52" s="2">
        <v>2.2719999999999998</v>
      </c>
      <c r="F52" s="2">
        <v>2.4950000000000001</v>
      </c>
      <c r="G52" s="2">
        <v>8.5999999999999993E-2</v>
      </c>
      <c r="H52" s="2">
        <v>16.280999999999999</v>
      </c>
      <c r="I52" s="2">
        <v>19.619</v>
      </c>
      <c r="J52" s="2">
        <v>2.2090000000000001</v>
      </c>
      <c r="K52" s="2">
        <v>2.5000000000000001E-2</v>
      </c>
      <c r="L52" s="2">
        <v>100.483</v>
      </c>
      <c r="M52" s="3">
        <f t="shared" si="0"/>
        <v>0.92083095442067631</v>
      </c>
      <c r="N52" s="4">
        <v>49</v>
      </c>
      <c r="O52" s="4">
        <v>959.30625802664224</v>
      </c>
    </row>
    <row r="53" spans="1:15" x14ac:dyDescent="0.25">
      <c r="A53" s="1" t="s">
        <v>54</v>
      </c>
      <c r="B53" s="2">
        <v>53.79</v>
      </c>
      <c r="C53" s="2">
        <v>0.254</v>
      </c>
      <c r="D53" s="2">
        <v>1.758</v>
      </c>
      <c r="E53" s="2">
        <v>1.81</v>
      </c>
      <c r="F53" s="2">
        <v>2.44</v>
      </c>
      <c r="G53" s="2">
        <v>8.5000000000000006E-2</v>
      </c>
      <c r="H53" s="2">
        <v>16.579000000000001</v>
      </c>
      <c r="I53" s="2">
        <v>19.652000000000001</v>
      </c>
      <c r="J53" s="2">
        <v>1.8680000000000001</v>
      </c>
      <c r="K53" s="2">
        <v>2.5999999999999999E-2</v>
      </c>
      <c r="L53" s="2">
        <v>98.262</v>
      </c>
      <c r="M53" s="3">
        <f t="shared" si="0"/>
        <v>0.92372856876375931</v>
      </c>
      <c r="N53" s="4">
        <v>48.005085516960776</v>
      </c>
      <c r="O53" s="4">
        <v>966.59617465594181</v>
      </c>
    </row>
    <row r="54" spans="1:15" x14ac:dyDescent="0.25">
      <c r="A54" s="1" t="s">
        <v>55</v>
      </c>
      <c r="B54" s="2">
        <v>54.616999999999997</v>
      </c>
      <c r="C54" s="2">
        <v>0.249</v>
      </c>
      <c r="D54" s="2">
        <v>2.621</v>
      </c>
      <c r="E54" s="2">
        <v>2.9169999999999998</v>
      </c>
      <c r="F54" s="2">
        <v>2.383</v>
      </c>
      <c r="G54" s="2">
        <v>6.9000000000000006E-2</v>
      </c>
      <c r="H54" s="2">
        <v>15.657</v>
      </c>
      <c r="I54" s="2">
        <v>17.745000000000001</v>
      </c>
      <c r="J54" s="2">
        <v>2.8879999999999999</v>
      </c>
      <c r="K54" s="2">
        <v>2.8000000000000001E-2</v>
      </c>
      <c r="L54" s="2">
        <v>99.174000000000021</v>
      </c>
      <c r="M54" s="3">
        <f t="shared" si="0"/>
        <v>0.9213287351011763</v>
      </c>
      <c r="N54" s="4">
        <v>44.62597624803189</v>
      </c>
      <c r="O54" s="4">
        <v>977.96810902293578</v>
      </c>
    </row>
    <row r="55" spans="1:15" x14ac:dyDescent="0.25">
      <c r="A55" s="1" t="s">
        <v>56</v>
      </c>
      <c r="B55" s="2">
        <v>55.215000000000003</v>
      </c>
      <c r="C55" s="2">
        <v>0.16400000000000001</v>
      </c>
      <c r="D55" s="2">
        <v>1.992</v>
      </c>
      <c r="E55" s="2">
        <v>2.5379999999999998</v>
      </c>
      <c r="F55" s="2">
        <v>2.448</v>
      </c>
      <c r="G55" s="2">
        <v>6.7000000000000004E-2</v>
      </c>
      <c r="H55" s="2">
        <v>16.314</v>
      </c>
      <c r="I55" s="2">
        <v>19.09</v>
      </c>
      <c r="J55" s="2">
        <v>2.339</v>
      </c>
      <c r="K55" s="2">
        <v>2.9000000000000001E-2</v>
      </c>
      <c r="L55" s="2">
        <v>100.196</v>
      </c>
      <c r="M55" s="3">
        <f t="shared" si="0"/>
        <v>0.92235143914050288</v>
      </c>
      <c r="N55" s="4">
        <v>47.7</v>
      </c>
      <c r="O55" s="4">
        <v>983.05998129410557</v>
      </c>
    </row>
    <row r="56" spans="1:15" x14ac:dyDescent="0.25">
      <c r="A56" s="1" t="s">
        <v>57</v>
      </c>
      <c r="B56" s="2">
        <v>54.792000000000002</v>
      </c>
      <c r="C56" s="2">
        <v>0.20300000000000001</v>
      </c>
      <c r="D56" s="2">
        <v>1.8540000000000001</v>
      </c>
      <c r="E56" s="2">
        <v>2.504</v>
      </c>
      <c r="F56" s="2">
        <v>2.6150000000000002</v>
      </c>
      <c r="G56" s="2">
        <v>8.6999999999999994E-2</v>
      </c>
      <c r="H56" s="2">
        <v>16.222000000000001</v>
      </c>
      <c r="I56" s="2">
        <v>19.155999999999999</v>
      </c>
      <c r="J56" s="2">
        <v>2.202</v>
      </c>
      <c r="K56" s="2">
        <v>1.7000000000000001E-2</v>
      </c>
      <c r="L56" s="2">
        <v>99.652000000000015</v>
      </c>
      <c r="M56" s="3">
        <f t="shared" si="0"/>
        <v>0.9170622694387992</v>
      </c>
      <c r="N56" s="4">
        <v>47.4</v>
      </c>
      <c r="O56" s="4">
        <v>987.79430530150512</v>
      </c>
    </row>
    <row r="57" spans="1:15" x14ac:dyDescent="0.25">
      <c r="A57" s="1" t="s">
        <v>58</v>
      </c>
      <c r="B57" s="2">
        <v>55.686999999999998</v>
      </c>
      <c r="C57" s="2">
        <v>8.3000000000000004E-2</v>
      </c>
      <c r="D57" s="2">
        <v>1.5389999999999999</v>
      </c>
      <c r="E57" s="2">
        <v>1.5229999999999999</v>
      </c>
      <c r="F57" s="2">
        <v>2.5339999999999998</v>
      </c>
      <c r="G57" s="2">
        <v>7.0999999999999994E-2</v>
      </c>
      <c r="H57" s="2">
        <v>16.768999999999998</v>
      </c>
      <c r="I57" s="2">
        <v>20.532</v>
      </c>
      <c r="J57" s="2">
        <v>1.657</v>
      </c>
      <c r="K57" s="2">
        <v>4.1000000000000002E-2</v>
      </c>
      <c r="L57" s="2">
        <v>100.43599999999999</v>
      </c>
      <c r="M57" s="3">
        <f t="shared" si="0"/>
        <v>0.92184722153287757</v>
      </c>
      <c r="N57" s="4">
        <v>52.829110492039185</v>
      </c>
      <c r="O57" s="4">
        <v>991.74284810269728</v>
      </c>
    </row>
    <row r="58" spans="1:15" x14ac:dyDescent="0.25">
      <c r="A58" s="1" t="s">
        <v>59</v>
      </c>
      <c r="B58" s="2">
        <v>55.237000000000002</v>
      </c>
      <c r="C58" s="2">
        <v>0.26300000000000001</v>
      </c>
      <c r="D58" s="2">
        <v>2.3140000000000001</v>
      </c>
      <c r="E58" s="2">
        <v>2.468</v>
      </c>
      <c r="F58" s="2">
        <v>2.524</v>
      </c>
      <c r="G58" s="2">
        <v>7.6999999999999999E-2</v>
      </c>
      <c r="H58" s="2">
        <v>16.094999999999999</v>
      </c>
      <c r="I58" s="2">
        <v>18.393000000000001</v>
      </c>
      <c r="J58" s="2">
        <v>2.6480000000000001</v>
      </c>
      <c r="K58" s="2">
        <v>2.5000000000000001E-2</v>
      </c>
      <c r="L58" s="2">
        <v>100.044</v>
      </c>
      <c r="M58" s="3">
        <f t="shared" si="0"/>
        <v>0.9191344680237068</v>
      </c>
      <c r="N58" s="4">
        <v>50.370416839684367</v>
      </c>
      <c r="O58" s="4">
        <v>994.69745239001531</v>
      </c>
    </row>
    <row r="59" spans="1:15" x14ac:dyDescent="0.25">
      <c r="A59" s="1" t="s">
        <v>60</v>
      </c>
      <c r="B59" s="2">
        <v>55.003</v>
      </c>
      <c r="C59" s="2">
        <v>0.28399999999999997</v>
      </c>
      <c r="D59" s="2">
        <v>2.2999999999999998</v>
      </c>
      <c r="E59" s="2">
        <v>2.4830000000000001</v>
      </c>
      <c r="F59" s="2">
        <v>2.5590000000000002</v>
      </c>
      <c r="G59" s="2">
        <v>7.5999999999999998E-2</v>
      </c>
      <c r="H59" s="2">
        <v>16.029</v>
      </c>
      <c r="I59" s="2">
        <v>18.298999999999999</v>
      </c>
      <c r="J59" s="2">
        <v>2.5649999999999999</v>
      </c>
      <c r="K59" s="2">
        <v>2.7E-2</v>
      </c>
      <c r="L59" s="2">
        <v>99.624999999999986</v>
      </c>
      <c r="M59" s="3">
        <f t="shared" si="0"/>
        <v>0.91779546273159596</v>
      </c>
      <c r="N59" s="4">
        <v>48.67226101041453</v>
      </c>
      <c r="O59" s="4">
        <v>1008.5664227033561</v>
      </c>
    </row>
    <row r="60" spans="1:15" x14ac:dyDescent="0.25">
      <c r="A60" s="1" t="s">
        <v>61</v>
      </c>
      <c r="B60" s="2">
        <v>55.210999999999999</v>
      </c>
      <c r="C60" s="2">
        <v>0.247</v>
      </c>
      <c r="D60" s="2">
        <v>2.2999999999999998</v>
      </c>
      <c r="E60" s="2">
        <v>2.4420000000000002</v>
      </c>
      <c r="F60" s="2">
        <v>2.5230000000000001</v>
      </c>
      <c r="G60" s="2">
        <v>6.5000000000000002E-2</v>
      </c>
      <c r="H60" s="2">
        <v>16.149000000000001</v>
      </c>
      <c r="I60" s="2">
        <v>18.308</v>
      </c>
      <c r="J60" s="2">
        <v>2.6</v>
      </c>
      <c r="K60" s="2">
        <v>1.7999999999999999E-2</v>
      </c>
      <c r="L60" s="2">
        <v>99.863</v>
      </c>
      <c r="M60" s="3">
        <f t="shared" si="0"/>
        <v>0.91941243817054763</v>
      </c>
      <c r="N60" s="4">
        <v>50.212126840257135</v>
      </c>
      <c r="O60" s="4">
        <v>1013.4942642482636</v>
      </c>
    </row>
    <row r="61" spans="1:15" x14ac:dyDescent="0.25">
      <c r="A61" s="1" t="s">
        <v>62</v>
      </c>
      <c r="B61" s="2">
        <v>55.606999999999999</v>
      </c>
      <c r="C61" s="2">
        <v>1.9E-2</v>
      </c>
      <c r="D61" s="2">
        <v>1.2370000000000001</v>
      </c>
      <c r="E61" s="2">
        <v>1.4219999999999999</v>
      </c>
      <c r="F61" s="2">
        <v>2.2839999999999998</v>
      </c>
      <c r="G61" s="2">
        <v>7.8E-2</v>
      </c>
      <c r="H61" s="2">
        <v>17.452999999999999</v>
      </c>
      <c r="I61" s="2">
        <v>20.890999999999998</v>
      </c>
      <c r="J61" s="2">
        <v>1.361</v>
      </c>
      <c r="K61" s="2">
        <v>6.7000000000000004E-2</v>
      </c>
      <c r="L61" s="2">
        <v>100.419</v>
      </c>
      <c r="M61" s="3">
        <f t="shared" si="0"/>
        <v>0.93160213998110608</v>
      </c>
      <c r="N61" s="4">
        <v>54.690169554858429</v>
      </c>
      <c r="O61" s="4">
        <v>1025.5997881116032</v>
      </c>
    </row>
    <row r="62" spans="1:15" x14ac:dyDescent="0.25">
      <c r="A62" s="1" t="s">
        <v>63</v>
      </c>
      <c r="B62" s="2">
        <v>55.168999999999997</v>
      </c>
      <c r="C62" s="2">
        <v>0.29499999999999998</v>
      </c>
      <c r="D62" s="2">
        <v>2.585</v>
      </c>
      <c r="E62" s="2">
        <v>1.204</v>
      </c>
      <c r="F62" s="2">
        <v>2.915</v>
      </c>
      <c r="G62" s="2">
        <v>9.6000000000000002E-2</v>
      </c>
      <c r="H62" s="2">
        <v>16.308</v>
      </c>
      <c r="I62" s="2">
        <v>18.774000000000001</v>
      </c>
      <c r="J62" s="2">
        <v>2.2970000000000002</v>
      </c>
      <c r="K62" s="2">
        <v>0.02</v>
      </c>
      <c r="L62" s="2">
        <v>99.662999999999997</v>
      </c>
      <c r="M62" s="3">
        <f t="shared" si="0"/>
        <v>0.90885774023315946</v>
      </c>
      <c r="N62" s="4">
        <v>51.610105785569267</v>
      </c>
      <c r="O62" s="4">
        <v>1025.7363462448343</v>
      </c>
    </row>
    <row r="63" spans="1:15" x14ac:dyDescent="0.25">
      <c r="A63" s="1" t="s">
        <v>64</v>
      </c>
      <c r="B63" s="2">
        <v>55.036999999999999</v>
      </c>
      <c r="C63" s="2">
        <v>0.10100000000000001</v>
      </c>
      <c r="D63" s="2">
        <v>1.538</v>
      </c>
      <c r="E63" s="2">
        <v>2.298</v>
      </c>
      <c r="F63" s="2">
        <v>2.1280000000000001</v>
      </c>
      <c r="G63" s="2">
        <v>0.107</v>
      </c>
      <c r="H63" s="2">
        <v>16.917999999999999</v>
      </c>
      <c r="I63" s="2">
        <v>19.478999999999999</v>
      </c>
      <c r="J63" s="2">
        <v>1.94</v>
      </c>
      <c r="K63" s="2">
        <v>0.06</v>
      </c>
      <c r="L63" s="2">
        <v>99.605999999999995</v>
      </c>
      <c r="M63" s="3">
        <f t="shared" si="0"/>
        <v>0.93408347307284456</v>
      </c>
      <c r="N63" s="4">
        <v>52.1</v>
      </c>
      <c r="O63" s="4">
        <v>1028.0642309504656</v>
      </c>
    </row>
    <row r="64" spans="1:15" x14ac:dyDescent="0.25">
      <c r="A64" s="1" t="s">
        <v>65</v>
      </c>
      <c r="B64" s="2">
        <v>55.110999999999997</v>
      </c>
      <c r="C64" s="2">
        <v>0.13300000000000001</v>
      </c>
      <c r="D64" s="2">
        <v>2.093</v>
      </c>
      <c r="E64" s="2">
        <v>2.5859999999999999</v>
      </c>
      <c r="F64" s="2">
        <v>2.536</v>
      </c>
      <c r="G64" s="2">
        <v>7.8E-2</v>
      </c>
      <c r="H64" s="2">
        <v>16.617000000000001</v>
      </c>
      <c r="I64" s="2">
        <v>18.306000000000001</v>
      </c>
      <c r="J64" s="2">
        <v>2.504</v>
      </c>
      <c r="K64" s="2">
        <v>2.8000000000000001E-2</v>
      </c>
      <c r="L64" s="2">
        <v>99.992000000000019</v>
      </c>
      <c r="M64" s="3">
        <f t="shared" si="0"/>
        <v>0.92113138154548968</v>
      </c>
      <c r="N64" s="4">
        <v>51.5</v>
      </c>
      <c r="O64" s="4">
        <v>1040.6593722826306</v>
      </c>
    </row>
    <row r="65" spans="1:15" x14ac:dyDescent="0.25">
      <c r="A65" s="1" t="s">
        <v>66</v>
      </c>
      <c r="B65" s="2">
        <v>55.128999999999998</v>
      </c>
      <c r="C65" s="2">
        <v>0.245</v>
      </c>
      <c r="D65" s="2">
        <v>1.978</v>
      </c>
      <c r="E65" s="2">
        <v>1.157</v>
      </c>
      <c r="F65" s="2">
        <v>2.9129999999999998</v>
      </c>
      <c r="G65" s="2">
        <v>8.5999999999999993E-2</v>
      </c>
      <c r="H65" s="2">
        <v>16.872</v>
      </c>
      <c r="I65" s="2">
        <v>19.611999999999998</v>
      </c>
      <c r="J65" s="2">
        <v>1.853</v>
      </c>
      <c r="K65" s="2">
        <v>1.9E-2</v>
      </c>
      <c r="L65" s="2">
        <v>99.86399999999999</v>
      </c>
      <c r="M65" s="3">
        <f t="shared" si="0"/>
        <v>0.91169050980177335</v>
      </c>
      <c r="N65" s="4">
        <v>54.859952011043973</v>
      </c>
      <c r="O65" s="4">
        <v>1041.4572473291109</v>
      </c>
    </row>
    <row r="66" spans="1:15" x14ac:dyDescent="0.25">
      <c r="A66" s="1" t="s">
        <v>67</v>
      </c>
      <c r="B66" s="2">
        <v>55.286000000000001</v>
      </c>
      <c r="C66" s="2">
        <v>0.18</v>
      </c>
      <c r="D66" s="2">
        <v>2.0779999999999998</v>
      </c>
      <c r="E66" s="2">
        <v>1.2709999999999999</v>
      </c>
      <c r="F66" s="2">
        <v>2.8039999999999998</v>
      </c>
      <c r="G66" s="2">
        <v>7.5999999999999998E-2</v>
      </c>
      <c r="H66" s="2">
        <v>16.768000000000001</v>
      </c>
      <c r="I66" s="2">
        <v>19.364000000000001</v>
      </c>
      <c r="J66" s="2">
        <v>1.956</v>
      </c>
      <c r="K66" s="2">
        <v>0.03</v>
      </c>
      <c r="L66" s="2">
        <v>99.813000000000002</v>
      </c>
      <c r="M66" s="3">
        <f t="shared" si="0"/>
        <v>0.91422948940349547</v>
      </c>
      <c r="N66" s="4">
        <v>54.225541824552501</v>
      </c>
      <c r="O66" s="4">
        <v>1047.4800894711054</v>
      </c>
    </row>
    <row r="67" spans="1:15" x14ac:dyDescent="0.25">
      <c r="A67" s="1" t="s">
        <v>68</v>
      </c>
      <c r="B67" s="2">
        <v>55.122999999999998</v>
      </c>
      <c r="C67" s="2">
        <v>0.24399999999999999</v>
      </c>
      <c r="D67" s="2">
        <v>1.6339999999999999</v>
      </c>
      <c r="E67" s="2">
        <v>1.444</v>
      </c>
      <c r="F67" s="2">
        <v>2.7450000000000001</v>
      </c>
      <c r="G67" s="2">
        <v>8.5000000000000006E-2</v>
      </c>
      <c r="H67" s="2">
        <v>16.998000000000001</v>
      </c>
      <c r="I67" s="2">
        <v>19.908999999999999</v>
      </c>
      <c r="J67" s="2">
        <v>1.6479999999999999</v>
      </c>
      <c r="K67" s="2">
        <v>2.8000000000000001E-2</v>
      </c>
      <c r="L67" s="2">
        <v>99.85799999999999</v>
      </c>
      <c r="M67" s="3">
        <f t="shared" si="0"/>
        <v>0.91692604999146932</v>
      </c>
      <c r="N67" s="4">
        <v>52.934291121609562</v>
      </c>
      <c r="O67" s="4">
        <v>1048.9712681287037</v>
      </c>
    </row>
    <row r="68" spans="1:15" x14ac:dyDescent="0.25">
      <c r="A68" s="1" t="s">
        <v>69</v>
      </c>
      <c r="B68" s="2">
        <v>55.136000000000003</v>
      </c>
      <c r="C68" s="2">
        <v>0.30499999999999999</v>
      </c>
      <c r="D68" s="2">
        <v>2.5019999999999998</v>
      </c>
      <c r="E68" s="2">
        <v>1.1000000000000001</v>
      </c>
      <c r="F68" s="2">
        <v>2.903</v>
      </c>
      <c r="G68" s="2">
        <v>6.7000000000000004E-2</v>
      </c>
      <c r="H68" s="2">
        <v>16.738</v>
      </c>
      <c r="I68" s="2">
        <v>18.759</v>
      </c>
      <c r="J68" s="2">
        <v>2.153</v>
      </c>
      <c r="K68" s="2">
        <v>0.113</v>
      </c>
      <c r="L68" s="2">
        <v>99.77600000000001</v>
      </c>
      <c r="M68" s="3">
        <f t="shared" si="0"/>
        <v>0.91132470504970486</v>
      </c>
      <c r="N68" s="4">
        <v>54.24799591905456</v>
      </c>
      <c r="O68" s="4">
        <v>1053.8313679378148</v>
      </c>
    </row>
    <row r="69" spans="1:15" x14ac:dyDescent="0.25">
      <c r="A69" s="1" t="s">
        <v>70</v>
      </c>
      <c r="B69" s="2">
        <v>55.048000000000002</v>
      </c>
      <c r="C69" s="2">
        <v>0.14299999999999999</v>
      </c>
      <c r="D69" s="2">
        <v>1.8029999999999999</v>
      </c>
      <c r="E69" s="2">
        <v>1.69</v>
      </c>
      <c r="F69" s="2">
        <v>2.7610000000000001</v>
      </c>
      <c r="G69" s="2">
        <v>8.3000000000000004E-2</v>
      </c>
      <c r="H69" s="2">
        <v>17.103999999999999</v>
      </c>
      <c r="I69" s="2">
        <v>19.405000000000001</v>
      </c>
      <c r="J69" s="2">
        <v>1.9019999999999999</v>
      </c>
      <c r="K69" s="2">
        <v>2.5000000000000001E-2</v>
      </c>
      <c r="L69" s="2">
        <v>99.963999999999999</v>
      </c>
      <c r="M69" s="3">
        <f t="shared" ref="M69:M79" si="1">(H69/40.31)/((F69/71.85)+(H69/40.31))</f>
        <v>0.91695687995786301</v>
      </c>
      <c r="N69" s="4">
        <v>53.407704012546127</v>
      </c>
      <c r="O69" s="4">
        <v>1054.359738508952</v>
      </c>
    </row>
    <row r="70" spans="1:15" x14ac:dyDescent="0.25">
      <c r="A70" s="1" t="s">
        <v>71</v>
      </c>
      <c r="B70" s="2">
        <v>54.972999999999999</v>
      </c>
      <c r="C70" s="2">
        <v>0.28499999999999998</v>
      </c>
      <c r="D70" s="2">
        <v>1.9339999999999999</v>
      </c>
      <c r="E70" s="2">
        <v>2.907</v>
      </c>
      <c r="F70" s="2">
        <v>2.839</v>
      </c>
      <c r="G70" s="2">
        <v>7.5999999999999998E-2</v>
      </c>
      <c r="H70" s="2">
        <v>16.283000000000001</v>
      </c>
      <c r="I70" s="2">
        <v>17.875</v>
      </c>
      <c r="J70" s="2">
        <v>2.5339999999999998</v>
      </c>
      <c r="K70" s="2">
        <v>4.1000000000000002E-2</v>
      </c>
      <c r="L70" s="2">
        <v>99.747</v>
      </c>
      <c r="M70" s="3">
        <f t="shared" si="1"/>
        <v>0.91089813241573536</v>
      </c>
      <c r="N70" s="4">
        <v>52.787379013796077</v>
      </c>
      <c r="O70" s="4">
        <v>1063.0414073843524</v>
      </c>
    </row>
    <row r="71" spans="1:15" x14ac:dyDescent="0.25">
      <c r="A71" s="1" t="s">
        <v>72</v>
      </c>
      <c r="B71" s="2">
        <v>55.238</v>
      </c>
      <c r="C71" s="2">
        <v>9.7000000000000003E-2</v>
      </c>
      <c r="D71" s="2">
        <v>2.286</v>
      </c>
      <c r="E71" s="2">
        <v>1.7809999999999999</v>
      </c>
      <c r="F71" s="2">
        <v>2.9209999999999998</v>
      </c>
      <c r="G71" s="2">
        <v>9.9000000000000005E-2</v>
      </c>
      <c r="H71" s="2">
        <v>16.774000000000001</v>
      </c>
      <c r="I71" s="2">
        <v>18.565999999999999</v>
      </c>
      <c r="J71" s="2">
        <v>2.2770000000000001</v>
      </c>
      <c r="K71" s="2">
        <v>3.6999999999999998E-2</v>
      </c>
      <c r="L71" s="2">
        <v>100.07600000000001</v>
      </c>
      <c r="M71" s="3">
        <f t="shared" si="1"/>
        <v>0.9109982610853663</v>
      </c>
      <c r="N71" s="4">
        <v>52.347689907742549</v>
      </c>
      <c r="O71" s="4">
        <v>1063.6289109024224</v>
      </c>
    </row>
    <row r="72" spans="1:15" x14ac:dyDescent="0.25">
      <c r="A72" s="1" t="s">
        <v>73</v>
      </c>
      <c r="B72" s="2">
        <v>55.433</v>
      </c>
      <c r="C72" s="2">
        <v>6.0999999999999999E-2</v>
      </c>
      <c r="D72" s="2">
        <v>1.5189999999999999</v>
      </c>
      <c r="E72" s="2">
        <v>1.944</v>
      </c>
      <c r="F72" s="2">
        <v>2.3679999999999999</v>
      </c>
      <c r="G72" s="2">
        <v>6.6000000000000003E-2</v>
      </c>
      <c r="H72" s="2">
        <v>17.152999999999999</v>
      </c>
      <c r="I72" s="2">
        <v>19.483000000000001</v>
      </c>
      <c r="J72" s="2">
        <v>1.885</v>
      </c>
      <c r="K72" s="2">
        <v>3.9E-2</v>
      </c>
      <c r="L72" s="2">
        <v>99.950999999999993</v>
      </c>
      <c r="M72" s="3">
        <f t="shared" si="1"/>
        <v>0.92811635943516202</v>
      </c>
      <c r="N72" s="4">
        <v>58.228206402182735</v>
      </c>
      <c r="O72" s="4">
        <v>1067.895288870455</v>
      </c>
    </row>
    <row r="73" spans="1:15" x14ac:dyDescent="0.25">
      <c r="A73" s="1" t="s">
        <v>74</v>
      </c>
      <c r="B73" s="2">
        <v>54.912999999999997</v>
      </c>
      <c r="C73" s="2">
        <v>0.27100000000000002</v>
      </c>
      <c r="D73" s="2">
        <v>1.956</v>
      </c>
      <c r="E73" s="2">
        <v>2.9049999999999998</v>
      </c>
      <c r="F73" s="2">
        <v>2.8069999999999999</v>
      </c>
      <c r="G73" s="2">
        <v>9.1999999999999998E-2</v>
      </c>
      <c r="H73" s="2">
        <v>16.265000000000001</v>
      </c>
      <c r="I73" s="2">
        <v>17.843</v>
      </c>
      <c r="J73" s="2">
        <v>2.4950000000000001</v>
      </c>
      <c r="K73" s="2">
        <v>4.7E-2</v>
      </c>
      <c r="L73" s="2">
        <v>99.594000000000008</v>
      </c>
      <c r="M73" s="3">
        <f t="shared" si="1"/>
        <v>0.91172490585473409</v>
      </c>
      <c r="N73" s="4">
        <v>51.531966816723113</v>
      </c>
      <c r="O73" s="4">
        <v>1068.184343578617</v>
      </c>
    </row>
    <row r="74" spans="1:15" x14ac:dyDescent="0.25">
      <c r="A74" s="1" t="s">
        <v>75</v>
      </c>
      <c r="B74" s="2">
        <v>55.673999999999999</v>
      </c>
      <c r="C74" s="2">
        <v>3.7999999999999999E-2</v>
      </c>
      <c r="D74" s="2">
        <v>1.2729999999999999</v>
      </c>
      <c r="E74" s="2">
        <v>1.234</v>
      </c>
      <c r="F74" s="2">
        <v>2.4830000000000001</v>
      </c>
      <c r="G74" s="2">
        <v>7.5999999999999998E-2</v>
      </c>
      <c r="H74" s="2">
        <v>17.545000000000002</v>
      </c>
      <c r="I74" s="2">
        <v>20.728999999999999</v>
      </c>
      <c r="J74" s="2">
        <v>1.266</v>
      </c>
      <c r="K74" s="2">
        <v>4.8000000000000001E-2</v>
      </c>
      <c r="L74" s="2">
        <v>100.366</v>
      </c>
      <c r="M74" s="3">
        <f t="shared" si="1"/>
        <v>0.92644236158857229</v>
      </c>
      <c r="N74" s="4">
        <v>54.405966506917366</v>
      </c>
      <c r="O74" s="4">
        <v>1068.5244986534258</v>
      </c>
    </row>
    <row r="75" spans="1:15" x14ac:dyDescent="0.25">
      <c r="A75" s="1" t="s">
        <v>76</v>
      </c>
      <c r="B75" s="2">
        <v>54.930999999999997</v>
      </c>
      <c r="C75" s="2">
        <v>0.29399999999999998</v>
      </c>
      <c r="D75" s="2">
        <v>2.0089999999999999</v>
      </c>
      <c r="E75" s="2">
        <v>2.2109999999999999</v>
      </c>
      <c r="F75" s="2">
        <v>2.839</v>
      </c>
      <c r="G75" s="2">
        <v>7.8E-2</v>
      </c>
      <c r="H75" s="2">
        <v>16.72</v>
      </c>
      <c r="I75" s="2">
        <v>18.271000000000001</v>
      </c>
      <c r="J75" s="2">
        <v>2.202</v>
      </c>
      <c r="K75" s="2">
        <v>3.6999999999999998E-2</v>
      </c>
      <c r="L75" s="2">
        <v>99.591999999999999</v>
      </c>
      <c r="M75" s="3">
        <f t="shared" si="1"/>
        <v>0.91302438251293194</v>
      </c>
      <c r="N75" s="4">
        <v>51.837395840355505</v>
      </c>
      <c r="O75" s="4">
        <v>1089.1109069612655</v>
      </c>
    </row>
    <row r="76" spans="1:15" x14ac:dyDescent="0.25">
      <c r="A76" s="1" t="s">
        <v>77</v>
      </c>
      <c r="B76" s="2">
        <v>55.268999999999998</v>
      </c>
      <c r="C76" s="2">
        <v>0.128</v>
      </c>
      <c r="D76" s="2">
        <v>1.5640000000000001</v>
      </c>
      <c r="E76" s="2">
        <v>1.6679999999999999</v>
      </c>
      <c r="F76" s="2">
        <v>2.2890000000000001</v>
      </c>
      <c r="G76" s="2">
        <v>0.109</v>
      </c>
      <c r="H76" s="2">
        <v>17.222000000000001</v>
      </c>
      <c r="I76" s="2">
        <v>19.446999999999999</v>
      </c>
      <c r="J76" s="2">
        <v>1.7110000000000001</v>
      </c>
      <c r="K76" s="2">
        <v>3.9E-2</v>
      </c>
      <c r="L76" s="2">
        <v>99.445999999999998</v>
      </c>
      <c r="M76" s="3">
        <f t="shared" si="1"/>
        <v>0.93060716578092451</v>
      </c>
      <c r="N76" s="4">
        <v>55.764660190936624</v>
      </c>
      <c r="O76" s="4">
        <v>1093.9879592982213</v>
      </c>
    </row>
    <row r="77" spans="1:15" x14ac:dyDescent="0.25">
      <c r="A77" s="1" t="s">
        <v>78</v>
      </c>
      <c r="B77" s="2">
        <v>55.753</v>
      </c>
      <c r="C77" s="2">
        <v>0.14699999999999999</v>
      </c>
      <c r="D77" s="2">
        <v>1.7010000000000001</v>
      </c>
      <c r="E77" s="2">
        <v>1.5760000000000001</v>
      </c>
      <c r="F77" s="2">
        <v>2.569</v>
      </c>
      <c r="G77" s="2">
        <v>9.4E-2</v>
      </c>
      <c r="H77" s="2">
        <v>17.363</v>
      </c>
      <c r="I77" s="2">
        <v>19.556999999999999</v>
      </c>
      <c r="J77" s="2">
        <v>1.726</v>
      </c>
      <c r="K77" s="2">
        <v>5.7000000000000002E-2</v>
      </c>
      <c r="L77" s="2">
        <v>100.54299999999999</v>
      </c>
      <c r="M77" s="3">
        <f t="shared" si="1"/>
        <v>0.92335333109405149</v>
      </c>
      <c r="N77" s="4">
        <v>54.429662269849068</v>
      </c>
      <c r="O77" s="4">
        <v>1095.1502067630431</v>
      </c>
    </row>
    <row r="78" spans="1:15" x14ac:dyDescent="0.25">
      <c r="A78" s="1" t="s">
        <v>79</v>
      </c>
      <c r="B78" s="2">
        <v>55.616</v>
      </c>
      <c r="C78" s="2">
        <v>0.124</v>
      </c>
      <c r="D78" s="2">
        <v>1.6479999999999999</v>
      </c>
      <c r="E78" s="2">
        <v>1.627</v>
      </c>
      <c r="F78" s="2">
        <v>2.6469999999999998</v>
      </c>
      <c r="G78" s="2">
        <v>7.2999999999999995E-2</v>
      </c>
      <c r="H78" s="2">
        <v>17.501000000000001</v>
      </c>
      <c r="I78" s="2">
        <v>19.484999999999999</v>
      </c>
      <c r="J78" s="2">
        <v>1.768</v>
      </c>
      <c r="K78" s="2">
        <v>5.1999999999999998E-2</v>
      </c>
      <c r="L78" s="2">
        <v>100.541</v>
      </c>
      <c r="M78" s="3">
        <f t="shared" si="1"/>
        <v>0.92178222937224774</v>
      </c>
      <c r="N78" s="4">
        <v>56.751165955350196</v>
      </c>
      <c r="O78" s="4">
        <v>1097.6553993819534</v>
      </c>
    </row>
    <row r="79" spans="1:15" x14ac:dyDescent="0.25">
      <c r="A79" s="8" t="s">
        <v>80</v>
      </c>
      <c r="B79" s="9">
        <v>54.774999999999999</v>
      </c>
      <c r="C79" s="9">
        <v>0.29899999999999999</v>
      </c>
      <c r="D79" s="9">
        <v>1.6839999999999999</v>
      </c>
      <c r="E79" s="9">
        <v>0.999</v>
      </c>
      <c r="F79" s="9">
        <v>3.2869999999999999</v>
      </c>
      <c r="G79" s="9">
        <v>8.8999999999999996E-2</v>
      </c>
      <c r="H79" s="9">
        <v>17.628</v>
      </c>
      <c r="I79" s="9">
        <v>18.904</v>
      </c>
      <c r="J79" s="9">
        <v>1.56</v>
      </c>
      <c r="K79" s="9">
        <v>1.9E-2</v>
      </c>
      <c r="L79" s="9">
        <v>99.244</v>
      </c>
      <c r="M79" s="10">
        <f t="shared" si="1"/>
        <v>0.90529501949354574</v>
      </c>
      <c r="N79" s="11">
        <v>61.068674626275985</v>
      </c>
      <c r="O79" s="11">
        <v>1162.8040785661558</v>
      </c>
    </row>
  </sheetData>
  <conditionalFormatting sqref="N4:O4">
    <cfRule type="cellIs" dxfId="0" priority="1" operator="equal">
      <formula>$N$6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2022-03-03T05:01:53Z</dcterms:created>
  <dcterms:modified xsi:type="dcterms:W3CDTF">2022-03-03T05:07:01Z</dcterms:modified>
</cp:coreProperties>
</file>