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SmirnovSZ\Documents\Texts\2022--Гурам-ДАН\Semifinal\v4\"/>
    </mc:Choice>
  </mc:AlternateContent>
  <bookViews>
    <workbookView xWindow="1755" yWindow="1755" windowWidth="23835" windowHeight="14220" tabRatio="500" activeTab="3"/>
  </bookViews>
  <sheets>
    <sheet name="CKr Glass EPMA" sheetId="1" r:id="rId1"/>
    <sheet name="Whole rock XRF" sheetId="3" r:id="rId2"/>
    <sheet name="Whole rock ICP" sheetId="2" r:id="rId3"/>
    <sheet name="Reference data" sheetId="4" r:id="rId4"/>
  </sheets>
  <calcPr calcId="162913" concurrentCalc="0"/>
  <extLst>
    <ext xmlns:mx="http://schemas.microsoft.com/office/mac/excel/2008/main" uri="{7523E5D3-25F3-A5E0-1632-64F254C22452}">
      <mx:ArchID Flags="2"/>
    </ext>
    <ext uri="GoogleSheetsCustomDataVersion1">
      <go:sheetsCustomData xmlns:go="http://customooxmlschemas.google.com/" r:id="" roundtripDataSignature="AMtx7mioGXsC1injoannEhUoxEYfoK5Jng=="/>
    </ext>
  </extLst>
</workbook>
</file>

<file path=xl/calcChain.xml><?xml version="1.0" encoding="utf-8"?>
<calcChain xmlns="http://schemas.openxmlformats.org/spreadsheetml/2006/main">
  <c r="AM94" i="4" l="1"/>
  <c r="O94" i="4"/>
  <c r="AC83" i="4"/>
  <c r="AD83" i="4"/>
  <c r="AE83" i="4"/>
  <c r="AF83" i="4"/>
  <c r="AG83" i="4"/>
  <c r="AH83" i="4"/>
  <c r="AI83" i="4"/>
  <c r="AJ83" i="4"/>
  <c r="AK83" i="4"/>
  <c r="AL83" i="4"/>
  <c r="AM83" i="4"/>
  <c r="AC82" i="4"/>
  <c r="AD82" i="4"/>
  <c r="AE82" i="4"/>
  <c r="AF82" i="4"/>
  <c r="AG82" i="4"/>
  <c r="AH82" i="4"/>
  <c r="AI82" i="4"/>
  <c r="AJ82" i="4"/>
  <c r="AK82" i="4"/>
  <c r="AL82" i="4"/>
  <c r="AM82" i="4"/>
  <c r="AC81" i="4"/>
  <c r="AD81" i="4"/>
  <c r="AE81" i="4"/>
  <c r="AF81" i="4"/>
  <c r="AG81" i="4"/>
  <c r="AH81" i="4"/>
  <c r="AI81" i="4"/>
  <c r="AJ81" i="4"/>
  <c r="AK81" i="4"/>
  <c r="AL81" i="4"/>
  <c r="AM81" i="4"/>
  <c r="AC80" i="4"/>
  <c r="AD80" i="4"/>
  <c r="AE80" i="4"/>
  <c r="AF80" i="4"/>
  <c r="AG80" i="4"/>
  <c r="AH80" i="4"/>
  <c r="AI80" i="4"/>
  <c r="AJ80" i="4"/>
  <c r="AK80" i="4"/>
  <c r="AL80" i="4"/>
  <c r="AM80" i="4"/>
  <c r="AC79" i="4"/>
  <c r="AD79" i="4"/>
  <c r="AE79" i="4"/>
  <c r="AF79" i="4"/>
  <c r="AG79" i="4"/>
  <c r="AH79" i="4"/>
  <c r="AI79" i="4"/>
  <c r="AJ79" i="4"/>
  <c r="AK79" i="4"/>
  <c r="AL79" i="4"/>
  <c r="AM79" i="4"/>
  <c r="AC78" i="4"/>
  <c r="AD78" i="4"/>
  <c r="AE78" i="4"/>
  <c r="AF78" i="4"/>
  <c r="AG78" i="4"/>
  <c r="AH78" i="4"/>
  <c r="AI78" i="4"/>
  <c r="AJ78" i="4"/>
  <c r="AK78" i="4"/>
  <c r="AL78" i="4"/>
  <c r="AM78" i="4"/>
  <c r="AC77" i="4"/>
  <c r="AD77" i="4"/>
  <c r="AE77" i="4"/>
  <c r="AF77" i="4"/>
  <c r="AG77" i="4"/>
  <c r="AH77" i="4"/>
  <c r="AI77" i="4"/>
  <c r="AJ77" i="4"/>
  <c r="AK77" i="4"/>
  <c r="AL77" i="4"/>
  <c r="AM77" i="4"/>
  <c r="AC76" i="4"/>
  <c r="AD76" i="4"/>
  <c r="AE76" i="4"/>
  <c r="AF76" i="4"/>
  <c r="AG76" i="4"/>
  <c r="AH76" i="4"/>
  <c r="AI76" i="4"/>
  <c r="AJ76" i="4"/>
  <c r="AK76" i="4"/>
  <c r="AL76" i="4"/>
  <c r="AM76" i="4"/>
  <c r="AC75" i="4"/>
  <c r="AD75" i="4"/>
  <c r="AE75" i="4"/>
  <c r="AF75" i="4"/>
  <c r="AG75" i="4"/>
  <c r="AH75" i="4"/>
  <c r="AI75" i="4"/>
  <c r="AJ75" i="4"/>
  <c r="AK75" i="4"/>
  <c r="AL75" i="4"/>
  <c r="AM75" i="4"/>
  <c r="AC74" i="4"/>
  <c r="AD74" i="4"/>
  <c r="AE74" i="4"/>
  <c r="AF74" i="4"/>
  <c r="AG74" i="4"/>
  <c r="AH74" i="4"/>
  <c r="AI74" i="4"/>
  <c r="AJ74" i="4"/>
  <c r="AK74" i="4"/>
  <c r="AL74" i="4"/>
  <c r="AM74" i="4"/>
  <c r="AC73" i="4"/>
  <c r="AD73" i="4"/>
  <c r="AE73" i="4"/>
  <c r="AF73" i="4"/>
  <c r="AG73" i="4"/>
  <c r="AH73" i="4"/>
  <c r="AI73" i="4"/>
  <c r="AJ73" i="4"/>
  <c r="AK73" i="4"/>
  <c r="AL73" i="4"/>
  <c r="AM73" i="4"/>
  <c r="AC72" i="4"/>
  <c r="AD72" i="4"/>
  <c r="AE72" i="4"/>
  <c r="AF72" i="4"/>
  <c r="AG72" i="4"/>
  <c r="AH72" i="4"/>
  <c r="AI72" i="4"/>
  <c r="AJ72" i="4"/>
  <c r="AK72" i="4"/>
  <c r="AL72" i="4"/>
  <c r="AM72" i="4"/>
  <c r="AC71" i="4"/>
  <c r="AD71" i="4"/>
  <c r="AE71" i="4"/>
  <c r="AF71" i="4"/>
  <c r="AG71" i="4"/>
  <c r="AH71" i="4"/>
  <c r="AI71" i="4"/>
  <c r="AJ71" i="4"/>
  <c r="AK71" i="4"/>
  <c r="AL71" i="4"/>
  <c r="AM71" i="4"/>
  <c r="AC70" i="4"/>
  <c r="AD70" i="4"/>
  <c r="AE70" i="4"/>
  <c r="AF70" i="4"/>
  <c r="AG70" i="4"/>
  <c r="AH70" i="4"/>
  <c r="AI70" i="4"/>
  <c r="AJ70" i="4"/>
  <c r="AK70" i="4"/>
  <c r="AL70" i="4"/>
  <c r="AM70" i="4"/>
  <c r="AC69" i="4"/>
  <c r="AD69" i="4"/>
  <c r="AE69" i="4"/>
  <c r="AF69" i="4"/>
  <c r="AG69" i="4"/>
  <c r="AH69" i="4"/>
  <c r="AI69" i="4"/>
  <c r="AJ69" i="4"/>
  <c r="AK69" i="4"/>
  <c r="AL69" i="4"/>
  <c r="AM69" i="4"/>
  <c r="AC68" i="4"/>
  <c r="AD68" i="4"/>
  <c r="AE68" i="4"/>
  <c r="AF68" i="4"/>
  <c r="AG68" i="4"/>
  <c r="AH68" i="4"/>
  <c r="AI68" i="4"/>
  <c r="AJ68" i="4"/>
  <c r="AK68" i="4"/>
  <c r="AL68" i="4"/>
  <c r="AM68" i="4"/>
  <c r="AC67" i="4"/>
  <c r="AD67" i="4"/>
  <c r="AE67" i="4"/>
  <c r="AF67" i="4"/>
  <c r="AG67" i="4"/>
  <c r="AH67" i="4"/>
  <c r="AI67" i="4"/>
  <c r="AJ67" i="4"/>
  <c r="AK67" i="4"/>
  <c r="AL67" i="4"/>
  <c r="AM67" i="4"/>
  <c r="AC66" i="4"/>
  <c r="AD66" i="4"/>
  <c r="AE66" i="4"/>
  <c r="AF66" i="4"/>
  <c r="AG66" i="4"/>
  <c r="AH66" i="4"/>
  <c r="AI66" i="4"/>
  <c r="AJ66" i="4"/>
  <c r="AK66" i="4"/>
  <c r="AL66" i="4"/>
  <c r="AM66" i="4"/>
  <c r="AC65" i="4"/>
  <c r="AD65" i="4"/>
  <c r="AE65" i="4"/>
  <c r="AF65" i="4"/>
  <c r="AG65" i="4"/>
  <c r="AH65" i="4"/>
  <c r="AI65" i="4"/>
  <c r="AJ65" i="4"/>
  <c r="AK65" i="4"/>
  <c r="AL65" i="4"/>
  <c r="AM65" i="4"/>
  <c r="AC64" i="4"/>
  <c r="AD64" i="4"/>
  <c r="AE64" i="4"/>
  <c r="AF64" i="4"/>
  <c r="AG64" i="4"/>
  <c r="AH64" i="4"/>
  <c r="AI64" i="4"/>
  <c r="AJ64" i="4"/>
  <c r="AK64" i="4"/>
  <c r="AL64" i="4"/>
  <c r="AM64" i="4"/>
  <c r="AC63" i="4"/>
  <c r="AD63" i="4"/>
  <c r="AE63" i="4"/>
  <c r="AF63" i="4"/>
  <c r="AG63" i="4"/>
  <c r="AH63" i="4"/>
  <c r="AI63" i="4"/>
  <c r="AJ63" i="4"/>
  <c r="AK63" i="4"/>
  <c r="AL63" i="4"/>
  <c r="AM63" i="4"/>
  <c r="AC62" i="4"/>
  <c r="AD62" i="4"/>
  <c r="AE62" i="4"/>
  <c r="AF62" i="4"/>
  <c r="AG62" i="4"/>
  <c r="AH62" i="4"/>
  <c r="AI62" i="4"/>
  <c r="AJ62" i="4"/>
  <c r="AK62" i="4"/>
  <c r="AL62" i="4"/>
  <c r="AM62" i="4"/>
  <c r="AC61" i="4"/>
  <c r="AD61" i="4"/>
  <c r="AE61" i="4"/>
  <c r="AF61" i="4"/>
  <c r="AG61" i="4"/>
  <c r="AH61" i="4"/>
  <c r="AI61" i="4"/>
  <c r="AJ61" i="4"/>
  <c r="AK61" i="4"/>
  <c r="AL61" i="4"/>
  <c r="AM61" i="4"/>
  <c r="AC60" i="4"/>
  <c r="AD60" i="4"/>
  <c r="AE60" i="4"/>
  <c r="AF60" i="4"/>
  <c r="AG60" i="4"/>
  <c r="AH60" i="4"/>
  <c r="AI60" i="4"/>
  <c r="AJ60" i="4"/>
  <c r="AK60" i="4"/>
  <c r="AL60" i="4"/>
  <c r="AM60" i="4"/>
  <c r="AC59" i="4"/>
  <c r="AD59" i="4"/>
  <c r="AE59" i="4"/>
  <c r="AF59" i="4"/>
  <c r="AG59" i="4"/>
  <c r="AH59" i="4"/>
  <c r="AI59" i="4"/>
  <c r="AJ59" i="4"/>
  <c r="AK59" i="4"/>
  <c r="AL59" i="4"/>
  <c r="AM59" i="4"/>
  <c r="AC58" i="4"/>
  <c r="AD58" i="4"/>
  <c r="AE58" i="4"/>
  <c r="AF58" i="4"/>
  <c r="AG58" i="4"/>
  <c r="AH58" i="4"/>
  <c r="AI58" i="4"/>
  <c r="AJ58" i="4"/>
  <c r="AK58" i="4"/>
  <c r="AL58" i="4"/>
  <c r="AM58" i="4"/>
  <c r="AC57" i="4"/>
  <c r="AD57" i="4"/>
  <c r="AE57" i="4"/>
  <c r="AF57" i="4"/>
  <c r="AG57" i="4"/>
  <c r="AH57" i="4"/>
  <c r="AI57" i="4"/>
  <c r="AJ57" i="4"/>
  <c r="AK57" i="4"/>
  <c r="AL57" i="4"/>
  <c r="AM57" i="4"/>
  <c r="AC56" i="4"/>
  <c r="AD56" i="4"/>
  <c r="AE56" i="4"/>
  <c r="AF56" i="4"/>
  <c r="AG56" i="4"/>
  <c r="AH56" i="4"/>
  <c r="AI56" i="4"/>
  <c r="AJ56" i="4"/>
  <c r="AK56" i="4"/>
  <c r="AL56" i="4"/>
  <c r="AM56" i="4"/>
  <c r="AC55" i="4"/>
  <c r="AD55" i="4"/>
  <c r="AE55" i="4"/>
  <c r="AF55" i="4"/>
  <c r="AG55" i="4"/>
  <c r="AH55" i="4"/>
  <c r="AI55" i="4"/>
  <c r="AJ55" i="4"/>
  <c r="AK55" i="4"/>
  <c r="AL55" i="4"/>
  <c r="AM55" i="4"/>
  <c r="AC54" i="4"/>
  <c r="AD54" i="4"/>
  <c r="AE54" i="4"/>
  <c r="AF54" i="4"/>
  <c r="AG54" i="4"/>
  <c r="AH54" i="4"/>
  <c r="AI54" i="4"/>
  <c r="AJ54" i="4"/>
  <c r="AK54" i="4"/>
  <c r="AL54" i="4"/>
  <c r="AM54" i="4"/>
  <c r="AC53" i="4"/>
  <c r="AD53" i="4"/>
  <c r="AE53" i="4"/>
  <c r="AF53" i="4"/>
  <c r="AG53" i="4"/>
  <c r="AH53" i="4"/>
  <c r="AI53" i="4"/>
  <c r="AJ53" i="4"/>
  <c r="AK53" i="4"/>
  <c r="AL53" i="4"/>
  <c r="AM53" i="4"/>
  <c r="AC52" i="4"/>
  <c r="AD52" i="4"/>
  <c r="AE52" i="4"/>
  <c r="AF52" i="4"/>
  <c r="AG52" i="4"/>
  <c r="AH52" i="4"/>
  <c r="AI52" i="4"/>
  <c r="AJ52" i="4"/>
  <c r="AK52" i="4"/>
  <c r="AL52" i="4"/>
  <c r="AM52" i="4"/>
  <c r="AC51" i="4"/>
  <c r="AD51" i="4"/>
  <c r="AE51" i="4"/>
  <c r="AF51" i="4"/>
  <c r="AG51" i="4"/>
  <c r="AH51" i="4"/>
  <c r="AI51" i="4"/>
  <c r="AJ51" i="4"/>
  <c r="AK51" i="4"/>
  <c r="AL51" i="4"/>
  <c r="AM51" i="4"/>
  <c r="AC50" i="4"/>
  <c r="AD50" i="4"/>
  <c r="AE50" i="4"/>
  <c r="AF50" i="4"/>
  <c r="AG50" i="4"/>
  <c r="AH50" i="4"/>
  <c r="AI50" i="4"/>
  <c r="AJ50" i="4"/>
  <c r="AK50" i="4"/>
  <c r="AL50" i="4"/>
  <c r="AM50" i="4"/>
  <c r="AC49" i="4"/>
  <c r="AD49" i="4"/>
  <c r="AE49" i="4"/>
  <c r="AF49" i="4"/>
  <c r="AG49" i="4"/>
  <c r="AH49" i="4"/>
  <c r="AI49" i="4"/>
  <c r="AJ49" i="4"/>
  <c r="AK49" i="4"/>
  <c r="AL49" i="4"/>
  <c r="AM49" i="4"/>
  <c r="AC48" i="4"/>
  <c r="AD48" i="4"/>
  <c r="AE48" i="4"/>
  <c r="AF48" i="4"/>
  <c r="AG48" i="4"/>
  <c r="AH48" i="4"/>
  <c r="AI48" i="4"/>
  <c r="AJ48" i="4"/>
  <c r="AK48" i="4"/>
  <c r="AL48" i="4"/>
  <c r="AM48" i="4"/>
  <c r="AC47" i="4"/>
  <c r="AD47" i="4"/>
  <c r="AE47" i="4"/>
  <c r="AF47" i="4"/>
  <c r="AG47" i="4"/>
  <c r="AH47" i="4"/>
  <c r="AI47" i="4"/>
  <c r="AJ47" i="4"/>
  <c r="AK47" i="4"/>
  <c r="AL47" i="4"/>
  <c r="AM47" i="4"/>
  <c r="AC46" i="4"/>
  <c r="AD46" i="4"/>
  <c r="AE46" i="4"/>
  <c r="AF46" i="4"/>
  <c r="AG46" i="4"/>
  <c r="AH46" i="4"/>
  <c r="AI46" i="4"/>
  <c r="AJ46" i="4"/>
  <c r="AK46" i="4"/>
  <c r="AL46" i="4"/>
  <c r="AM46" i="4"/>
  <c r="AC45" i="4"/>
  <c r="AD45" i="4"/>
  <c r="AE45" i="4"/>
  <c r="AF45" i="4"/>
  <c r="AG45" i="4"/>
  <c r="AH45" i="4"/>
  <c r="AI45" i="4"/>
  <c r="AJ45" i="4"/>
  <c r="AK45" i="4"/>
  <c r="AL45" i="4"/>
  <c r="AM45" i="4"/>
  <c r="AC44" i="4"/>
  <c r="AD44" i="4"/>
  <c r="AE44" i="4"/>
  <c r="AF44" i="4"/>
  <c r="AG44" i="4"/>
  <c r="AH44" i="4"/>
  <c r="AI44" i="4"/>
  <c r="AJ44" i="4"/>
  <c r="AK44" i="4"/>
  <c r="AL44" i="4"/>
  <c r="AM44" i="4"/>
  <c r="AC43" i="4"/>
  <c r="AD43" i="4"/>
  <c r="AE43" i="4"/>
  <c r="AF43" i="4"/>
  <c r="AG43" i="4"/>
  <c r="AH43" i="4"/>
  <c r="AI43" i="4"/>
  <c r="AJ43" i="4"/>
  <c r="AK43" i="4"/>
  <c r="AL43" i="4"/>
  <c r="AM43" i="4"/>
  <c r="AC42" i="4"/>
  <c r="AD42" i="4"/>
  <c r="AE42" i="4"/>
  <c r="AF42" i="4"/>
  <c r="AG42" i="4"/>
  <c r="AH42" i="4"/>
  <c r="AI42" i="4"/>
  <c r="AJ42" i="4"/>
  <c r="AK42" i="4"/>
  <c r="AL42" i="4"/>
  <c r="AM42" i="4"/>
  <c r="AC41" i="4"/>
  <c r="AD41" i="4"/>
  <c r="AE41" i="4"/>
  <c r="AF41" i="4"/>
  <c r="AG41" i="4"/>
  <c r="AH41" i="4"/>
  <c r="AI41" i="4"/>
  <c r="AJ41" i="4"/>
  <c r="AK41" i="4"/>
  <c r="AL41" i="4"/>
  <c r="AM41" i="4"/>
  <c r="AC40" i="4"/>
  <c r="AD40" i="4"/>
  <c r="AE40" i="4"/>
  <c r="AF40" i="4"/>
  <c r="AG40" i="4"/>
  <c r="AH40" i="4"/>
  <c r="AI40" i="4"/>
  <c r="AJ40" i="4"/>
  <c r="AK40" i="4"/>
  <c r="AL40" i="4"/>
  <c r="AM40" i="4"/>
  <c r="AC39" i="4"/>
  <c r="AD39" i="4"/>
  <c r="AE39" i="4"/>
  <c r="AF39" i="4"/>
  <c r="AG39" i="4"/>
  <c r="AH39" i="4"/>
  <c r="AI39" i="4"/>
  <c r="AJ39" i="4"/>
  <c r="AK39" i="4"/>
  <c r="AL39" i="4"/>
  <c r="AM39" i="4"/>
  <c r="AC38" i="4"/>
  <c r="AD38" i="4"/>
  <c r="AE38" i="4"/>
  <c r="AF38" i="4"/>
  <c r="AG38" i="4"/>
  <c r="AH38" i="4"/>
  <c r="AI38" i="4"/>
  <c r="AJ38" i="4"/>
  <c r="AK38" i="4"/>
  <c r="AL38" i="4"/>
  <c r="AM38" i="4"/>
  <c r="AC37" i="4"/>
  <c r="AD37" i="4"/>
  <c r="AE37" i="4"/>
  <c r="AF37" i="4"/>
  <c r="AG37" i="4"/>
  <c r="AH37" i="4"/>
  <c r="AI37" i="4"/>
  <c r="AJ37" i="4"/>
  <c r="AK37" i="4"/>
  <c r="AL37" i="4"/>
  <c r="AM37" i="4"/>
  <c r="AC36" i="4"/>
  <c r="AD36" i="4"/>
  <c r="AE36" i="4"/>
  <c r="AF36" i="4"/>
  <c r="AG36" i="4"/>
  <c r="AH36" i="4"/>
  <c r="AI36" i="4"/>
  <c r="AJ36" i="4"/>
  <c r="AK36" i="4"/>
  <c r="AL36" i="4"/>
  <c r="AM36" i="4"/>
  <c r="AC35" i="4"/>
  <c r="AD35" i="4"/>
  <c r="AE35" i="4"/>
  <c r="AF35" i="4"/>
  <c r="AG35" i="4"/>
  <c r="AH35" i="4"/>
  <c r="AI35" i="4"/>
  <c r="AJ35" i="4"/>
  <c r="AK35" i="4"/>
  <c r="AL35" i="4"/>
  <c r="AM35" i="4"/>
  <c r="AC34" i="4"/>
  <c r="AD34" i="4"/>
  <c r="AE34" i="4"/>
  <c r="AF34" i="4"/>
  <c r="AG34" i="4"/>
  <c r="AH34" i="4"/>
  <c r="AI34" i="4"/>
  <c r="AJ34" i="4"/>
  <c r="AK34" i="4"/>
  <c r="AL34" i="4"/>
  <c r="AM34" i="4"/>
  <c r="AC33" i="4"/>
  <c r="AD33" i="4"/>
  <c r="AE33" i="4"/>
  <c r="AF33" i="4"/>
  <c r="AG33" i="4"/>
  <c r="AH33" i="4"/>
  <c r="AI33" i="4"/>
  <c r="AJ33" i="4"/>
  <c r="AK33" i="4"/>
  <c r="AL33" i="4"/>
  <c r="AM33" i="4"/>
  <c r="AC32" i="4"/>
  <c r="AD32" i="4"/>
  <c r="AE32" i="4"/>
  <c r="AF32" i="4"/>
  <c r="AG32" i="4"/>
  <c r="AH32" i="4"/>
  <c r="AI32" i="4"/>
  <c r="AJ32" i="4"/>
  <c r="AK32" i="4"/>
  <c r="AL32" i="4"/>
  <c r="AM32" i="4"/>
  <c r="AC31" i="4"/>
  <c r="AD31" i="4"/>
  <c r="AE31" i="4"/>
  <c r="AF31" i="4"/>
  <c r="AG31" i="4"/>
  <c r="AH31" i="4"/>
  <c r="AI31" i="4"/>
  <c r="AJ31" i="4"/>
  <c r="AK31" i="4"/>
  <c r="AL31" i="4"/>
  <c r="AM31" i="4"/>
  <c r="AC30" i="4"/>
  <c r="AD30" i="4"/>
  <c r="AE30" i="4"/>
  <c r="AF30" i="4"/>
  <c r="AG30" i="4"/>
  <c r="AH30" i="4"/>
  <c r="AI30" i="4"/>
  <c r="AJ30" i="4"/>
  <c r="AK30" i="4"/>
  <c r="AL30" i="4"/>
  <c r="AM30" i="4"/>
  <c r="AC29" i="4"/>
  <c r="AD29" i="4"/>
  <c r="AE29" i="4"/>
  <c r="AF29" i="4"/>
  <c r="AG29" i="4"/>
  <c r="AH29" i="4"/>
  <c r="AI29" i="4"/>
  <c r="AJ29" i="4"/>
  <c r="AK29" i="4"/>
  <c r="AL29" i="4"/>
  <c r="AM29" i="4"/>
  <c r="AC28" i="4"/>
  <c r="AD28" i="4"/>
  <c r="AE28" i="4"/>
  <c r="AF28" i="4"/>
  <c r="AG28" i="4"/>
  <c r="AH28" i="4"/>
  <c r="AI28" i="4"/>
  <c r="AJ28" i="4"/>
  <c r="AK28" i="4"/>
  <c r="AL28" i="4"/>
  <c r="AM28" i="4"/>
  <c r="AC27" i="4"/>
  <c r="AD27" i="4"/>
  <c r="AE27" i="4"/>
  <c r="AF27" i="4"/>
  <c r="AG27" i="4"/>
  <c r="AH27" i="4"/>
  <c r="AI27" i="4"/>
  <c r="AJ27" i="4"/>
  <c r="AK27" i="4"/>
  <c r="AL27" i="4"/>
  <c r="AM27" i="4"/>
  <c r="AC26" i="4"/>
  <c r="AD26" i="4"/>
  <c r="AE26" i="4"/>
  <c r="AF26" i="4"/>
  <c r="AG26" i="4"/>
  <c r="AH26" i="4"/>
  <c r="AI26" i="4"/>
  <c r="AJ26" i="4"/>
  <c r="AK26" i="4"/>
  <c r="AL26" i="4"/>
  <c r="AM26" i="4"/>
  <c r="AC25" i="4"/>
  <c r="AD25" i="4"/>
  <c r="AE25" i="4"/>
  <c r="AF25" i="4"/>
  <c r="AG25" i="4"/>
  <c r="AH25" i="4"/>
  <c r="AI25" i="4"/>
  <c r="AJ25" i="4"/>
  <c r="AK25" i="4"/>
  <c r="AL25" i="4"/>
  <c r="AM25" i="4"/>
  <c r="AC24" i="4"/>
  <c r="AD24" i="4"/>
  <c r="AE24" i="4"/>
  <c r="AF24" i="4"/>
  <c r="AG24" i="4"/>
  <c r="AH24" i="4"/>
  <c r="AI24" i="4"/>
  <c r="AJ24" i="4"/>
  <c r="AK24" i="4"/>
  <c r="AL24" i="4"/>
  <c r="AM24" i="4"/>
  <c r="AC23" i="4"/>
  <c r="AD23" i="4"/>
  <c r="AE23" i="4"/>
  <c r="AF23" i="4"/>
  <c r="AG23" i="4"/>
  <c r="AH23" i="4"/>
  <c r="AI23" i="4"/>
  <c r="AJ23" i="4"/>
  <c r="AK23" i="4"/>
  <c r="AL23" i="4"/>
  <c r="AM23" i="4"/>
  <c r="AC22" i="4"/>
  <c r="AD22" i="4"/>
  <c r="AE22" i="4"/>
  <c r="AF22" i="4"/>
  <c r="AG22" i="4"/>
  <c r="AH22" i="4"/>
  <c r="AI22" i="4"/>
  <c r="AJ22" i="4"/>
  <c r="AK22" i="4"/>
  <c r="AL22" i="4"/>
  <c r="AM22" i="4"/>
  <c r="AC21" i="4"/>
  <c r="AD21" i="4"/>
  <c r="AE21" i="4"/>
  <c r="AF21" i="4"/>
  <c r="AG21" i="4"/>
  <c r="AH21" i="4"/>
  <c r="AI21" i="4"/>
  <c r="AJ21" i="4"/>
  <c r="AK21" i="4"/>
  <c r="AL21" i="4"/>
  <c r="AM21" i="4"/>
  <c r="AC20" i="4"/>
  <c r="AD20" i="4"/>
  <c r="AE20" i="4"/>
  <c r="AF20" i="4"/>
  <c r="AG20" i="4"/>
  <c r="AH20" i="4"/>
  <c r="AI20" i="4"/>
  <c r="AJ20" i="4"/>
  <c r="AK20" i="4"/>
  <c r="AL20" i="4"/>
  <c r="AM20" i="4"/>
  <c r="AC19" i="4"/>
  <c r="AD19" i="4"/>
  <c r="AE19" i="4"/>
  <c r="AF19" i="4"/>
  <c r="AG19" i="4"/>
  <c r="AH19" i="4"/>
  <c r="AI19" i="4"/>
  <c r="AJ19" i="4"/>
  <c r="AK19" i="4"/>
  <c r="AL19" i="4"/>
  <c r="AM19" i="4"/>
  <c r="AC18" i="4"/>
  <c r="AD18" i="4"/>
  <c r="AE18" i="4"/>
  <c r="AF18" i="4"/>
  <c r="AG18" i="4"/>
  <c r="AH18" i="4"/>
  <c r="AI18" i="4"/>
  <c r="AJ18" i="4"/>
  <c r="AK18" i="4"/>
  <c r="AL18" i="4"/>
  <c r="AM18" i="4"/>
  <c r="AC17" i="4"/>
  <c r="AD17" i="4"/>
  <c r="AE17" i="4"/>
  <c r="AF17" i="4"/>
  <c r="AG17" i="4"/>
  <c r="AH17" i="4"/>
  <c r="AI17" i="4"/>
  <c r="AJ17" i="4"/>
  <c r="AK17" i="4"/>
  <c r="AL17" i="4"/>
  <c r="AM17" i="4"/>
  <c r="AC16" i="4"/>
  <c r="AD16" i="4"/>
  <c r="AE16" i="4"/>
  <c r="AF16" i="4"/>
  <c r="AG16" i="4"/>
  <c r="AH16" i="4"/>
  <c r="AI16" i="4"/>
  <c r="AJ16" i="4"/>
  <c r="AK16" i="4"/>
  <c r="AL16" i="4"/>
  <c r="AM16" i="4"/>
  <c r="AC15" i="4"/>
  <c r="AD15" i="4"/>
  <c r="AE15" i="4"/>
  <c r="AF15" i="4"/>
  <c r="AG15" i="4"/>
  <c r="AH15" i="4"/>
  <c r="AI15" i="4"/>
  <c r="AJ15" i="4"/>
  <c r="AK15" i="4"/>
  <c r="AL15" i="4"/>
  <c r="AM15" i="4"/>
  <c r="AC14" i="4"/>
  <c r="AD14" i="4"/>
  <c r="AE14" i="4"/>
  <c r="AF14" i="4"/>
  <c r="AG14" i="4"/>
  <c r="AH14" i="4"/>
  <c r="AI14" i="4"/>
  <c r="AJ14" i="4"/>
  <c r="AK14" i="4"/>
  <c r="AL14" i="4"/>
  <c r="AM14" i="4"/>
  <c r="AC13" i="4"/>
  <c r="AD13" i="4"/>
  <c r="AE13" i="4"/>
  <c r="AF13" i="4"/>
  <c r="AG13" i="4"/>
  <c r="AH13" i="4"/>
  <c r="AI13" i="4"/>
  <c r="AJ13" i="4"/>
  <c r="AK13" i="4"/>
  <c r="AL13" i="4"/>
  <c r="AM13" i="4"/>
  <c r="AC12" i="4"/>
  <c r="AD12" i="4"/>
  <c r="AE12" i="4"/>
  <c r="AF12" i="4"/>
  <c r="AG12" i="4"/>
  <c r="AH12" i="4"/>
  <c r="AI12" i="4"/>
  <c r="AJ12" i="4"/>
  <c r="AK12" i="4"/>
  <c r="AL12" i="4"/>
  <c r="AM12" i="4"/>
  <c r="AC11" i="4"/>
  <c r="AD11" i="4"/>
  <c r="AE11" i="4"/>
  <c r="AF11" i="4"/>
  <c r="AG11" i="4"/>
  <c r="AH11" i="4"/>
  <c r="AI11" i="4"/>
  <c r="AJ11" i="4"/>
  <c r="AK11" i="4"/>
  <c r="AL11" i="4"/>
  <c r="AM11" i="4"/>
  <c r="AC10" i="4"/>
  <c r="AD10" i="4"/>
  <c r="AE10" i="4"/>
  <c r="AF10" i="4"/>
  <c r="AG10" i="4"/>
  <c r="AH10" i="4"/>
  <c r="AI10" i="4"/>
  <c r="AJ10" i="4"/>
  <c r="AK10" i="4"/>
  <c r="AL10" i="4"/>
  <c r="AM10" i="4"/>
  <c r="AC9" i="4"/>
  <c r="AD9" i="4"/>
  <c r="AE9" i="4"/>
  <c r="AF9" i="4"/>
  <c r="AG9" i="4"/>
  <c r="AH9" i="4"/>
  <c r="AI9" i="4"/>
  <c r="AJ9" i="4"/>
  <c r="AK9" i="4"/>
  <c r="AL9" i="4"/>
  <c r="AM9" i="4"/>
  <c r="AC8" i="4"/>
  <c r="AD8" i="4"/>
  <c r="AE8" i="4"/>
  <c r="AF8" i="4"/>
  <c r="AG8" i="4"/>
  <c r="AH8" i="4"/>
  <c r="AI8" i="4"/>
  <c r="AJ8" i="4"/>
  <c r="AK8" i="4"/>
  <c r="AL8" i="4"/>
  <c r="AM8" i="4"/>
  <c r="AC7" i="4"/>
  <c r="AD7" i="4"/>
  <c r="AE7" i="4"/>
  <c r="AF7" i="4"/>
  <c r="AG7" i="4"/>
  <c r="AH7" i="4"/>
  <c r="AI7" i="4"/>
  <c r="AJ7" i="4"/>
  <c r="AK7" i="4"/>
  <c r="AL7" i="4"/>
  <c r="AM7" i="4"/>
  <c r="AC6" i="4"/>
  <c r="AD6" i="4"/>
  <c r="AE6" i="4"/>
  <c r="AF6" i="4"/>
  <c r="AG6" i="4"/>
  <c r="AH6" i="4"/>
  <c r="AI6" i="4"/>
  <c r="AJ6" i="4"/>
  <c r="AK6" i="4"/>
  <c r="AL6" i="4"/>
  <c r="AM6" i="4"/>
  <c r="AC5" i="4"/>
  <c r="AD5" i="4"/>
  <c r="AE5" i="4"/>
  <c r="AF5" i="4"/>
  <c r="AG5" i="4"/>
  <c r="AH5" i="4"/>
  <c r="AI5" i="4"/>
  <c r="AJ5" i="4"/>
  <c r="AK5" i="4"/>
  <c r="AL5" i="4"/>
  <c r="AM5" i="4"/>
  <c r="O24" i="1"/>
  <c r="O23" i="1"/>
  <c r="O22" i="1"/>
  <c r="O21" i="1"/>
  <c r="O20" i="1"/>
</calcChain>
</file>

<file path=xl/sharedStrings.xml><?xml version="1.0" encoding="utf-8"?>
<sst xmlns="http://schemas.openxmlformats.org/spreadsheetml/2006/main" count="2006" uniqueCount="183">
  <si>
    <t>SiO2</t>
  </si>
  <si>
    <t>TiO2</t>
  </si>
  <si>
    <t>Al2O3</t>
  </si>
  <si>
    <t>FeO</t>
  </si>
  <si>
    <t>MnO</t>
  </si>
  <si>
    <t>MgO</t>
  </si>
  <si>
    <t>CaO</t>
  </si>
  <si>
    <t>Na2O</t>
  </si>
  <si>
    <t>K2O</t>
  </si>
  <si>
    <t>P2O5</t>
  </si>
  <si>
    <t>F</t>
  </si>
  <si>
    <t>SO3</t>
  </si>
  <si>
    <t>Cl</t>
  </si>
  <si>
    <t>Total</t>
  </si>
  <si>
    <t>Наименование</t>
  </si>
  <si>
    <t>Точка отбора</t>
  </si>
  <si>
    <t>Rb (ppm)</t>
  </si>
  <si>
    <t>Sr (ppm)</t>
  </si>
  <si>
    <t>Y (ppm)</t>
  </si>
  <si>
    <t>Zr (ppm)</t>
  </si>
  <si>
    <t>Nb (ppm)</t>
  </si>
  <si>
    <t>Cs (ppm)</t>
  </si>
  <si>
    <t>Ba (ppm)</t>
  </si>
  <si>
    <t>La (ppm)</t>
  </si>
  <si>
    <t>Ce (ppm)</t>
  </si>
  <si>
    <t>Pr (ppm)</t>
  </si>
  <si>
    <t>Nd (ppm)</t>
  </si>
  <si>
    <t>Sm (ppm)</t>
  </si>
  <si>
    <t>Eu (ppm)</t>
  </si>
  <si>
    <t>Gd (ppm)</t>
  </si>
  <si>
    <t>Tb (ppm)</t>
  </si>
  <si>
    <t>Dy (ppm)</t>
  </si>
  <si>
    <t>Ho (ppm)</t>
  </si>
  <si>
    <t>Er (ppm)</t>
  </si>
  <si>
    <t>Tm (ppm)</t>
  </si>
  <si>
    <t>Yb (ppm)</t>
  </si>
  <si>
    <t>Lu (ppm)</t>
  </si>
  <si>
    <t>Hf (ppm)</t>
  </si>
  <si>
    <t>Ta (ppm)</t>
  </si>
  <si>
    <t>Pb (ppm)</t>
  </si>
  <si>
    <t>Th (ppm)</t>
  </si>
  <si>
    <t>U (ppm)</t>
  </si>
  <si>
    <t>ИТ-18-63</t>
  </si>
  <si>
    <t>о. Итуруп, Гурам</t>
  </si>
  <si>
    <t>ИТ-18-63/1</t>
  </si>
  <si>
    <t>ИТ-18-68/1</t>
  </si>
  <si>
    <t>ИТ-18-69/1</t>
  </si>
  <si>
    <t>о. Матуа</t>
  </si>
  <si>
    <t>о. Уруп</t>
  </si>
  <si>
    <t>15/3709</t>
  </si>
  <si>
    <t>CKr</t>
  </si>
  <si>
    <t>Наименование образца</t>
  </si>
  <si>
    <t>Первичные данные</t>
  </si>
  <si>
    <t>1-сигма стандартное отклонение</t>
  </si>
  <si>
    <t>it-18-63-3*</t>
  </si>
  <si>
    <t>it-18-63-4*</t>
  </si>
  <si>
    <t>it-18-63-5*</t>
  </si>
  <si>
    <t>it-18-68-1*</t>
  </si>
  <si>
    <t>it-18-68-2*</t>
  </si>
  <si>
    <t>it-18-68-3*</t>
  </si>
  <si>
    <t>it-18-68-4*</t>
  </si>
  <si>
    <t>it-18-68-5*</t>
  </si>
  <si>
    <t>it-18-69-1*</t>
  </si>
  <si>
    <t>it-18-69-2*</t>
  </si>
  <si>
    <t>it-18-69-3*</t>
  </si>
  <si>
    <t>it-18-69-4*</t>
  </si>
  <si>
    <t>it-18-69-5*</t>
  </si>
  <si>
    <t>IT-15-57**</t>
  </si>
  <si>
    <t>IT-15-51**</t>
  </si>
  <si>
    <t>IT-15-48**</t>
  </si>
  <si>
    <t>IT-15-42**</t>
  </si>
  <si>
    <t>IT-15-60**</t>
  </si>
  <si>
    <t>16-11-17-2*</t>
  </si>
  <si>
    <t>16-11-17-3a*</t>
  </si>
  <si>
    <t>16-11-17-4a*</t>
  </si>
  <si>
    <t>16-11-17-5a*</t>
  </si>
  <si>
    <t>16-11-17-6a*</t>
  </si>
  <si>
    <t>16-11-17-7a*</t>
  </si>
  <si>
    <t>9_3709*</t>
  </si>
  <si>
    <t>11_3709*</t>
  </si>
  <si>
    <t>10_3709*</t>
  </si>
  <si>
    <t>12_3709*</t>
  </si>
  <si>
    <t>14_3709*</t>
  </si>
  <si>
    <t>13_3709*</t>
  </si>
  <si>
    <t>15_3709*</t>
  </si>
  <si>
    <t>9/3709</t>
  </si>
  <si>
    <t>12/3709</t>
  </si>
  <si>
    <t>Ит-15-42</t>
  </si>
  <si>
    <t>Ит-15-47</t>
  </si>
  <si>
    <t>Ит-15-48</t>
  </si>
  <si>
    <t>Ит-15-49</t>
  </si>
  <si>
    <t>Ит-15-50</t>
  </si>
  <si>
    <t>Ит-15-51</t>
  </si>
  <si>
    <t>Ит-15-57</t>
  </si>
  <si>
    <t>Ит-15-58</t>
  </si>
  <si>
    <t>Ит-15-59</t>
  </si>
  <si>
    <t>Ит-15-60</t>
  </si>
  <si>
    <t>Ит-15-63</t>
  </si>
  <si>
    <t>Ит-15-64</t>
  </si>
  <si>
    <t>Ит-15-65</t>
  </si>
  <si>
    <t>ИТ-18-66/1</t>
  </si>
  <si>
    <t>ИТ-18-1</t>
  </si>
  <si>
    <t>ИТ-18-2</t>
  </si>
  <si>
    <t>ИТ-18-3</t>
  </si>
  <si>
    <t>ИТ-18-4</t>
  </si>
  <si>
    <t>ИТ-18-5</t>
  </si>
  <si>
    <t>ИТ-18-6</t>
  </si>
  <si>
    <t>ИТ-18-7</t>
  </si>
  <si>
    <t>ИТ-18-8</t>
  </si>
  <si>
    <t>ИТ-18-9</t>
  </si>
  <si>
    <t>ИТ-18-10</t>
  </si>
  <si>
    <t>ИТ-18-11</t>
  </si>
  <si>
    <t>ИТ-18-12</t>
  </si>
  <si>
    <t>ИТ-18-13</t>
  </si>
  <si>
    <t>ИТ-18-14</t>
  </si>
  <si>
    <t>ИТ-18-15</t>
  </si>
  <si>
    <t>ИТ-18-24Р</t>
  </si>
  <si>
    <t>ИТ-18-26Р</t>
  </si>
  <si>
    <t>ИТ-18-27</t>
  </si>
  <si>
    <t>ИТ-18-29</t>
  </si>
  <si>
    <t>ИТ-18-33</t>
  </si>
  <si>
    <t>ИТ-18-35</t>
  </si>
  <si>
    <t>ИТ-18-36</t>
  </si>
  <si>
    <t>ИТ-18-37</t>
  </si>
  <si>
    <t>ИТ-18-38</t>
  </si>
  <si>
    <t>ИТ-18-39</t>
  </si>
  <si>
    <t>ИТ-18-41</t>
  </si>
  <si>
    <t>ИТ-18-47</t>
  </si>
  <si>
    <t>ИТ-18-50</t>
  </si>
  <si>
    <t>ИТ-18-54</t>
  </si>
  <si>
    <t>ИТ-18-55</t>
  </si>
  <si>
    <t>ИТ-18-65</t>
  </si>
  <si>
    <t>ИТ-18-66</t>
  </si>
  <si>
    <t>Cr2O3</t>
  </si>
  <si>
    <t>BaO</t>
  </si>
  <si>
    <t>NiO</t>
  </si>
  <si>
    <t>V2O5</t>
  </si>
  <si>
    <t>LOI</t>
  </si>
  <si>
    <t>МД-22</t>
  </si>
  <si>
    <t>ИТ-15-11</t>
  </si>
  <si>
    <t>ИТ-15-12</t>
  </si>
  <si>
    <t>ИТ-15-16</t>
  </si>
  <si>
    <t>ИТ-15-18</t>
  </si>
  <si>
    <t>ИТ-15-20</t>
  </si>
  <si>
    <t>ИТ-15-21</t>
  </si>
  <si>
    <t>ИТ-15-23</t>
  </si>
  <si>
    <t>ИТ-15-30</t>
  </si>
  <si>
    <t>ИТ-15-32</t>
  </si>
  <si>
    <t>о. Итуруп, разрез Гурам</t>
  </si>
  <si>
    <t>Значения, пересчитанные  на 100% без учета летучих компонентов</t>
  </si>
  <si>
    <t>о. Итуруп, перешеек Ветровой и урочище Белые Скалы</t>
  </si>
  <si>
    <t>о. Итуруп, кальдера Медвежья</t>
  </si>
  <si>
    <t>о. Итуруп, кальдера Львиная Пасть</t>
  </si>
  <si>
    <t>НПО</t>
  </si>
  <si>
    <t>НД</t>
  </si>
  <si>
    <t xml:space="preserve">466/95 </t>
  </si>
  <si>
    <t>НПО - ниже предела обранужения</t>
  </si>
  <si>
    <t>НД - нет данных, компонент не определялся</t>
  </si>
  <si>
    <r>
      <t>it-18-63-1*</t>
    </r>
    <r>
      <rPr>
        <sz val="12"/>
        <color theme="1"/>
        <rFont val="Calibri"/>
        <family val="2"/>
        <charset val="204"/>
      </rPr>
      <t>‡</t>
    </r>
  </si>
  <si>
    <t>it-18-63-2*‡</t>
  </si>
  <si>
    <t>‡ - стандартное отклонение не расчитывалось, единичный анализ</t>
  </si>
  <si>
    <t>16-11-17-11*‡</t>
  </si>
  <si>
    <t>15_3709*‡</t>
  </si>
  <si>
    <t>-</t>
  </si>
  <si>
    <t>16-11-17-7*‡</t>
  </si>
  <si>
    <t>* - анализы выполнены методом ЭДС в ЦКП МИИ ИГМ СО РАН, Новосибирск, Россия</t>
  </si>
  <si>
    <t>** - анализы выполнены методом ВДС в центре GEOMAR, Киль, Германия, в 2016 году</t>
  </si>
  <si>
    <t>НПО - ниже предела обнаружения</t>
  </si>
  <si>
    <t>Пересчитанные на 100% значения без учета летучих компонентов</t>
  </si>
  <si>
    <t>Итуруп о-в, перешеек Ветровой (стекло основной массы, средние значения)</t>
  </si>
  <si>
    <t>Итуруп о-в, разрез Гурам (стекло основной массы)</t>
  </si>
  <si>
    <t>Матуа о-в, горизонт CKr (стекло)</t>
  </si>
  <si>
    <t>Уруп о-в, горизонт CKr (стекло)</t>
  </si>
  <si>
    <t>Итуруп о-в, перешеек Ветровой (стекло основной массы, исходные значения)</t>
  </si>
  <si>
    <t>Итуруп о-в, Львиная Пасть (стекло основной массы, средние значения)</t>
  </si>
  <si>
    <t>IT-15-20**</t>
  </si>
  <si>
    <t>IT-15-18**</t>
  </si>
  <si>
    <t>IT-15-32**</t>
  </si>
  <si>
    <t>IT-15-30**</t>
  </si>
  <si>
    <t>IT-15-23**</t>
  </si>
  <si>
    <t>IT-15-21**</t>
  </si>
  <si>
    <t>MD-22*‡</t>
  </si>
  <si>
    <t>Итуруп о-в, кальдера Медвежья, вулкан Меньший Брат (стекло основной массы риолитовой пемзы, исходные данные)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</si>
</sst>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/yyyy"/>
  </numFmts>
  <fonts count="10" x14ac:knownFonts="1">
    <font>
      <sz val="11"/>
      <color theme="1"/>
      <name val="Calibri"/>
      <scheme val="minor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2"/>
      <color theme="1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FFE599"/>
      </patternFill>
    </fill>
    <fill>
      <patternFill patternType="solid">
        <fgColor theme="0"/>
        <bgColor indexed="34"/>
      </patternFill>
    </fill>
  </fills>
  <borders count="1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auto="1"/>
      </right>
      <top style="thin">
        <color rgb="FF000000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thin">
        <color rgb="FF000000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rgb="FF000000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3">
    <xf numFmtId="0" fontId="0" fillId="0" borderId="0"/>
    <xf numFmtId="0" fontId="7" fillId="0" borderId="0"/>
    <xf numFmtId="0" fontId="8" fillId="0" borderId="0"/>
  </cellStyleXfs>
  <cellXfs count="86">
    <xf numFmtId="0" fontId="0" fillId="0" borderId="0" xfId="0" applyFont="1" applyAlignment="1"/>
    <xf numFmtId="0" fontId="2" fillId="2" borderId="0" xfId="0" applyFont="1" applyFill="1" applyAlignment="1"/>
    <xf numFmtId="0" fontId="4" fillId="2" borderId="0" xfId="0" applyFont="1" applyFill="1" applyAlignment="1"/>
    <xf numFmtId="2" fontId="6" fillId="2" borderId="0" xfId="0" applyNumberFormat="1" applyFont="1" applyFill="1" applyAlignment="1">
      <alignment horizontal="left" vertical="center"/>
    </xf>
    <xf numFmtId="0" fontId="6" fillId="2" borderId="0" xfId="0" applyFont="1" applyFill="1" applyAlignment="1"/>
    <xf numFmtId="2" fontId="5" fillId="2" borderId="0" xfId="0" applyNumberFormat="1" applyFont="1" applyFill="1" applyAlignment="1">
      <alignment horizontal="left" vertical="center"/>
    </xf>
    <xf numFmtId="2" fontId="5" fillId="2" borderId="0" xfId="0" applyNumberFormat="1" applyFont="1" applyFill="1" applyAlignment="1">
      <alignment horizontal="center" vertical="center"/>
    </xf>
    <xf numFmtId="2" fontId="5" fillId="4" borderId="0" xfId="0" applyNumberFormat="1" applyFont="1" applyFill="1" applyAlignment="1">
      <alignment horizontal="center" vertical="center"/>
    </xf>
    <xf numFmtId="0" fontId="5" fillId="2" borderId="0" xfId="0" applyFont="1" applyFill="1" applyAlignment="1"/>
    <xf numFmtId="2" fontId="5" fillId="2" borderId="1" xfId="0" applyNumberFormat="1" applyFont="1" applyFill="1" applyBorder="1" applyAlignment="1">
      <alignment horizontal="left" vertical="center"/>
    </xf>
    <xf numFmtId="2" fontId="5" fillId="2" borderId="1" xfId="0" applyNumberFormat="1" applyFont="1" applyFill="1" applyBorder="1" applyAlignment="1">
      <alignment horizontal="center" vertical="center"/>
    </xf>
    <xf numFmtId="2" fontId="5" fillId="4" borderId="1" xfId="0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center"/>
    </xf>
    <xf numFmtId="2" fontId="5" fillId="2" borderId="1" xfId="0" applyNumberFormat="1" applyFont="1" applyFill="1" applyBorder="1" applyAlignment="1">
      <alignment horizontal="center"/>
    </xf>
    <xf numFmtId="2" fontId="5" fillId="2" borderId="0" xfId="0" applyNumberFormat="1" applyFont="1" applyFill="1"/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0" fontId="5" fillId="2" borderId="1" xfId="0" applyFont="1" applyFill="1" applyBorder="1" applyAlignment="1">
      <alignment horizontal="left" vertical="center"/>
    </xf>
    <xf numFmtId="0" fontId="4" fillId="2" borderId="3" xfId="0" applyFont="1" applyFill="1" applyBorder="1" applyAlignment="1"/>
    <xf numFmtId="0" fontId="4" fillId="2" borderId="0" xfId="0" applyFont="1" applyFill="1" applyBorder="1" applyAlignment="1"/>
    <xf numFmtId="0" fontId="4" fillId="2" borderId="4" xfId="0" applyFont="1" applyFill="1" applyBorder="1" applyAlignment="1"/>
    <xf numFmtId="0" fontId="3" fillId="3" borderId="0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4" fillId="2" borderId="6" xfId="0" applyFont="1" applyFill="1" applyBorder="1" applyAlignment="1"/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2" fillId="2" borderId="0" xfId="0" applyFont="1" applyFill="1" applyBorder="1" applyAlignment="1"/>
    <xf numFmtId="0" fontId="1" fillId="2" borderId="9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2" fontId="5" fillId="4" borderId="11" xfId="0" applyNumberFormat="1" applyFont="1" applyFill="1" applyBorder="1" applyAlignment="1">
      <alignment horizontal="center" vertical="center"/>
    </xf>
    <xf numFmtId="2" fontId="5" fillId="4" borderId="14" xfId="0" applyNumberFormat="1" applyFont="1" applyFill="1" applyBorder="1" applyAlignment="1">
      <alignment horizontal="center" vertical="center"/>
    </xf>
    <xf numFmtId="0" fontId="5" fillId="2" borderId="11" xfId="0" applyFont="1" applyFill="1" applyBorder="1" applyAlignment="1"/>
    <xf numFmtId="2" fontId="6" fillId="2" borderId="2" xfId="0" applyNumberFormat="1" applyFont="1" applyFill="1" applyBorder="1" applyAlignment="1">
      <alignment horizontal="left" vertical="center"/>
    </xf>
    <xf numFmtId="2" fontId="6" fillId="2" borderId="2" xfId="0" applyNumberFormat="1" applyFont="1" applyFill="1" applyBorder="1" applyAlignment="1">
      <alignment horizontal="center" vertical="center"/>
    </xf>
    <xf numFmtId="2" fontId="6" fillId="4" borderId="2" xfId="0" applyNumberFormat="1" applyFont="1" applyFill="1" applyBorder="1" applyAlignment="1">
      <alignment horizontal="center" vertical="center"/>
    </xf>
    <xf numFmtId="2" fontId="6" fillId="2" borderId="5" xfId="0" applyNumberFormat="1" applyFont="1" applyFill="1" applyBorder="1" applyAlignment="1">
      <alignment horizontal="center" vertical="center"/>
    </xf>
    <xf numFmtId="2" fontId="6" fillId="2" borderId="15" xfId="0" applyNumberFormat="1" applyFont="1" applyFill="1" applyBorder="1" applyAlignment="1">
      <alignment horizontal="left" vertical="center"/>
    </xf>
    <xf numFmtId="2" fontId="5" fillId="2" borderId="15" xfId="0" applyNumberFormat="1" applyFont="1" applyFill="1" applyBorder="1" applyAlignment="1">
      <alignment horizontal="center" vertical="center"/>
    </xf>
    <xf numFmtId="2" fontId="5" fillId="2" borderId="16" xfId="0" applyNumberFormat="1" applyFont="1" applyFill="1" applyBorder="1" applyAlignment="1">
      <alignment horizontal="center" vertical="center"/>
    </xf>
    <xf numFmtId="2" fontId="5" fillId="2" borderId="15" xfId="0" applyNumberFormat="1" applyFont="1" applyFill="1" applyBorder="1" applyAlignment="1">
      <alignment horizontal="left" vertical="center"/>
    </xf>
    <xf numFmtId="2" fontId="5" fillId="2" borderId="15" xfId="0" applyNumberFormat="1" applyFont="1" applyFill="1" applyBorder="1" applyAlignment="1">
      <alignment horizontal="center"/>
    </xf>
    <xf numFmtId="2" fontId="5" fillId="2" borderId="16" xfId="0" applyNumberFormat="1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 vertical="center"/>
    </xf>
    <xf numFmtId="0" fontId="5" fillId="2" borderId="15" xfId="0" applyFont="1" applyFill="1" applyBorder="1" applyAlignment="1"/>
    <xf numFmtId="2" fontId="6" fillId="4" borderId="15" xfId="0" applyNumberFormat="1" applyFont="1" applyFill="1" applyBorder="1" applyAlignment="1">
      <alignment horizontal="left" vertical="center"/>
    </xf>
    <xf numFmtId="2" fontId="5" fillId="4" borderId="15" xfId="0" applyNumberFormat="1" applyFont="1" applyFill="1" applyBorder="1" applyAlignment="1">
      <alignment horizontal="left" vertical="center"/>
    </xf>
    <xf numFmtId="2" fontId="5" fillId="4" borderId="15" xfId="0" applyNumberFormat="1" applyFont="1" applyFill="1" applyBorder="1" applyAlignment="1">
      <alignment horizontal="center" vertical="center"/>
    </xf>
    <xf numFmtId="2" fontId="5" fillId="4" borderId="16" xfId="0" applyNumberFormat="1" applyFont="1" applyFill="1" applyBorder="1" applyAlignment="1">
      <alignment horizontal="center" vertical="center"/>
    </xf>
    <xf numFmtId="2" fontId="5" fillId="2" borderId="0" xfId="0" applyNumberFormat="1" applyFont="1" applyFill="1" applyBorder="1" applyAlignment="1">
      <alignment horizontal="center" vertical="center"/>
    </xf>
    <xf numFmtId="2" fontId="5" fillId="4" borderId="0" xfId="0" applyNumberFormat="1" applyFont="1" applyFill="1" applyBorder="1" applyAlignment="1">
      <alignment horizontal="center" vertical="center"/>
    </xf>
    <xf numFmtId="2" fontId="5" fillId="2" borderId="0" xfId="0" applyNumberFormat="1" applyFont="1" applyFill="1" applyBorder="1" applyAlignment="1">
      <alignment horizontal="left" vertical="center"/>
    </xf>
    <xf numFmtId="0" fontId="5" fillId="2" borderId="0" xfId="0" applyFont="1" applyFill="1" applyBorder="1" applyAlignment="1"/>
    <xf numFmtId="0" fontId="5" fillId="2" borderId="4" xfId="0" applyFont="1" applyFill="1" applyBorder="1" applyAlignment="1">
      <alignment horizontal="left" vertical="center"/>
    </xf>
    <xf numFmtId="2" fontId="5" fillId="2" borderId="4" xfId="0" applyNumberFormat="1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>
      <alignment horizontal="center" vertical="center"/>
    </xf>
    <xf numFmtId="2" fontId="5" fillId="4" borderId="17" xfId="0" applyNumberFormat="1" applyFont="1" applyFill="1" applyBorder="1" applyAlignment="1">
      <alignment horizontal="center" vertical="center"/>
    </xf>
    <xf numFmtId="2" fontId="5" fillId="4" borderId="4" xfId="0" applyNumberFormat="1" applyFont="1" applyFill="1" applyBorder="1" applyAlignment="1">
      <alignment horizontal="center" vertical="center"/>
    </xf>
    <xf numFmtId="2" fontId="5" fillId="4" borderId="12" xfId="0" applyNumberFormat="1" applyFont="1" applyFill="1" applyBorder="1" applyAlignment="1">
      <alignment horizontal="center" vertical="center"/>
    </xf>
    <xf numFmtId="164" fontId="3" fillId="3" borderId="0" xfId="0" quotePrefix="1" applyNumberFormat="1" applyFont="1" applyFill="1" applyBorder="1" applyAlignment="1">
      <alignment horizontal="center"/>
    </xf>
    <xf numFmtId="0" fontId="6" fillId="5" borderId="0" xfId="1" applyFont="1" applyFill="1" applyBorder="1" applyAlignment="1">
      <alignment horizontal="center" vertical="center"/>
    </xf>
    <xf numFmtId="0" fontId="5" fillId="5" borderId="0" xfId="1" applyFont="1" applyFill="1" applyBorder="1" applyAlignment="1">
      <alignment horizontal="center" vertical="center"/>
    </xf>
    <xf numFmtId="0" fontId="6" fillId="2" borderId="0" xfId="1" applyFont="1" applyFill="1" applyBorder="1" applyAlignment="1">
      <alignment horizontal="left" vertical="center"/>
    </xf>
    <xf numFmtId="0" fontId="6" fillId="2" borderId="0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left" vertical="center"/>
    </xf>
    <xf numFmtId="0" fontId="5" fillId="2" borderId="0" xfId="1" applyFont="1" applyFill="1" applyBorder="1" applyAlignment="1">
      <alignment horizontal="center" vertical="center"/>
    </xf>
    <xf numFmtId="0" fontId="5" fillId="2" borderId="0" xfId="0" applyNumberFormat="1" applyFont="1" applyFill="1" applyBorder="1" applyAlignment="1">
      <alignment horizontal="left" vertical="center"/>
    </xf>
    <xf numFmtId="49" fontId="5" fillId="2" borderId="0" xfId="0" applyNumberFormat="1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2" fontId="6" fillId="2" borderId="0" xfId="0" applyNumberFormat="1" applyFont="1" applyFill="1" applyBorder="1" applyAlignment="1">
      <alignment horizontal="left" vertical="center"/>
    </xf>
    <xf numFmtId="2" fontId="6" fillId="4" borderId="0" xfId="0" applyNumberFormat="1" applyFont="1" applyFill="1" applyBorder="1" applyAlignment="1">
      <alignment horizontal="left" vertical="center"/>
    </xf>
    <xf numFmtId="2" fontId="6" fillId="2" borderId="0" xfId="0" applyNumberFormat="1" applyFont="1" applyFill="1" applyBorder="1" applyAlignment="1">
      <alignment horizontal="center" vertical="center"/>
    </xf>
    <xf numFmtId="2" fontId="6" fillId="4" borderId="0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/>
    <xf numFmtId="0" fontId="0" fillId="2" borderId="0" xfId="0" applyFill="1"/>
    <xf numFmtId="0" fontId="0" fillId="2" borderId="0" xfId="0" applyFont="1" applyFill="1" applyAlignment="1"/>
    <xf numFmtId="2" fontId="6" fillId="2" borderId="11" xfId="0" applyNumberFormat="1" applyFont="1" applyFill="1" applyBorder="1" applyAlignment="1">
      <alignment horizontal="center" vertical="center"/>
    </xf>
    <xf numFmtId="2" fontId="5" fillId="2" borderId="11" xfId="0" applyNumberFormat="1" applyFont="1" applyFill="1" applyBorder="1" applyAlignment="1">
      <alignment horizontal="center" vertical="center"/>
    </xf>
    <xf numFmtId="0" fontId="0" fillId="2" borderId="11" xfId="0" applyFill="1" applyBorder="1"/>
    <xf numFmtId="2" fontId="5" fillId="2" borderId="4" xfId="0" applyNumberFormat="1" applyFont="1" applyFill="1" applyBorder="1" applyAlignment="1">
      <alignment horizontal="left" vertical="center"/>
    </xf>
    <xf numFmtId="0" fontId="5" fillId="2" borderId="4" xfId="0" applyFont="1" applyFill="1" applyBorder="1" applyAlignment="1"/>
  </cellXfs>
  <cellStyles count="3">
    <cellStyle name="Обычный" xfId="0" builtinId="0"/>
    <cellStyle name="Обычный 2" xfId="1"/>
    <cellStyle name="Обычный 3" xfId="2"/>
  </cellStyles>
  <dxfs count="8"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993"/>
  <sheetViews>
    <sheetView topLeftCell="A40" workbookViewId="0">
      <selection activeCell="A67" sqref="A67:A71"/>
    </sheetView>
  </sheetViews>
  <sheetFormatPr defaultColWidth="14.42578125" defaultRowHeight="15" customHeight="1" x14ac:dyDescent="0.25"/>
  <cols>
    <col min="1" max="1" width="22.28515625" style="8" customWidth="1"/>
    <col min="2" max="15" width="8.7109375" style="8" customWidth="1"/>
    <col min="16" max="16" width="8.7109375" style="48" customWidth="1"/>
    <col min="17" max="28" width="8.7109375" style="8" customWidth="1"/>
    <col min="29" max="29" width="8.7109375" style="48" customWidth="1"/>
    <col min="30" max="37" width="8.7109375" style="8" customWidth="1"/>
    <col min="38" max="38" width="8.7109375" style="36" customWidth="1"/>
    <col min="39" max="16384" width="14.42578125" style="8"/>
  </cols>
  <sheetData>
    <row r="1" spans="1:38" s="4" customFormat="1" ht="12.75" customHeight="1" x14ac:dyDescent="0.25">
      <c r="A1" s="37" t="s">
        <v>51</v>
      </c>
      <c r="B1" s="38" t="s">
        <v>0</v>
      </c>
      <c r="C1" s="38" t="s">
        <v>1</v>
      </c>
      <c r="D1" s="38" t="s">
        <v>2</v>
      </c>
      <c r="E1" s="38" t="s">
        <v>3</v>
      </c>
      <c r="F1" s="38" t="s">
        <v>4</v>
      </c>
      <c r="G1" s="38" t="s">
        <v>5</v>
      </c>
      <c r="H1" s="38" t="s">
        <v>6</v>
      </c>
      <c r="I1" s="38" t="s">
        <v>7</v>
      </c>
      <c r="J1" s="38" t="s">
        <v>8</v>
      </c>
      <c r="K1" s="38" t="s">
        <v>9</v>
      </c>
      <c r="L1" s="38" t="s">
        <v>10</v>
      </c>
      <c r="M1" s="38" t="s">
        <v>11</v>
      </c>
      <c r="N1" s="38" t="s">
        <v>12</v>
      </c>
      <c r="O1" s="40" t="s">
        <v>13</v>
      </c>
      <c r="P1" s="38" t="s">
        <v>0</v>
      </c>
      <c r="Q1" s="38" t="s">
        <v>1</v>
      </c>
      <c r="R1" s="38" t="s">
        <v>2</v>
      </c>
      <c r="S1" s="38" t="s">
        <v>3</v>
      </c>
      <c r="T1" s="38" t="s">
        <v>4</v>
      </c>
      <c r="U1" s="38" t="s">
        <v>5</v>
      </c>
      <c r="V1" s="38" t="s">
        <v>6</v>
      </c>
      <c r="W1" s="38" t="s">
        <v>7</v>
      </c>
      <c r="X1" s="38" t="s">
        <v>8</v>
      </c>
      <c r="Y1" s="38" t="s">
        <v>9</v>
      </c>
      <c r="Z1" s="38" t="s">
        <v>10</v>
      </c>
      <c r="AA1" s="38" t="s">
        <v>11</v>
      </c>
      <c r="AB1" s="40" t="s">
        <v>12</v>
      </c>
      <c r="AC1" s="39" t="s">
        <v>0</v>
      </c>
      <c r="AD1" s="39" t="s">
        <v>1</v>
      </c>
      <c r="AE1" s="39" t="s">
        <v>2</v>
      </c>
      <c r="AF1" s="39" t="s">
        <v>3</v>
      </c>
      <c r="AG1" s="39" t="s">
        <v>4</v>
      </c>
      <c r="AH1" s="39" t="s">
        <v>5</v>
      </c>
      <c r="AI1" s="39" t="s">
        <v>6</v>
      </c>
      <c r="AJ1" s="39" t="s">
        <v>7</v>
      </c>
      <c r="AK1" s="39" t="s">
        <v>8</v>
      </c>
      <c r="AL1" s="39" t="s">
        <v>9</v>
      </c>
    </row>
    <row r="2" spans="1:38" ht="12.75" customHeight="1" x14ac:dyDescent="0.25">
      <c r="A2" s="5"/>
      <c r="B2" s="3" t="s">
        <v>52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41" t="s">
        <v>53</v>
      </c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49" t="s">
        <v>168</v>
      </c>
      <c r="AD2" s="7"/>
      <c r="AE2" s="7"/>
      <c r="AF2" s="7"/>
      <c r="AG2" s="7"/>
      <c r="AH2" s="7"/>
      <c r="AI2" s="7"/>
      <c r="AJ2" s="7"/>
      <c r="AK2" s="7"/>
      <c r="AL2" s="34"/>
    </row>
    <row r="3" spans="1:38" ht="12.75" customHeight="1" x14ac:dyDescent="0.25">
      <c r="A3" s="5"/>
      <c r="B3" s="3" t="s">
        <v>170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42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50"/>
      <c r="AD3" s="7"/>
      <c r="AE3" s="7"/>
      <c r="AF3" s="7"/>
      <c r="AG3" s="7"/>
      <c r="AH3" s="7"/>
      <c r="AI3" s="7"/>
      <c r="AJ3" s="7"/>
      <c r="AK3" s="7"/>
      <c r="AL3" s="34"/>
    </row>
    <row r="4" spans="1:38" ht="12.75" customHeight="1" x14ac:dyDescent="0.25">
      <c r="A4" s="5" t="s">
        <v>158</v>
      </c>
      <c r="B4" s="6">
        <v>77.8</v>
      </c>
      <c r="C4" s="6">
        <v>0.39</v>
      </c>
      <c r="D4" s="6">
        <v>11.574999999999999</v>
      </c>
      <c r="E4" s="6">
        <v>1.7050000000000001</v>
      </c>
      <c r="F4" s="6" t="s">
        <v>153</v>
      </c>
      <c r="G4" s="6">
        <v>0.25</v>
      </c>
      <c r="H4" s="6">
        <v>1.6949999999999998</v>
      </c>
      <c r="I4" s="6">
        <v>4.0750000000000002</v>
      </c>
      <c r="J4" s="6">
        <v>1.63</v>
      </c>
      <c r="K4" s="6" t="s">
        <v>153</v>
      </c>
      <c r="L4" s="6" t="s">
        <v>154</v>
      </c>
      <c r="M4" s="6" t="s">
        <v>153</v>
      </c>
      <c r="N4" s="6">
        <v>0.27</v>
      </c>
      <c r="O4" s="6">
        <v>99.389999999999986</v>
      </c>
      <c r="P4" s="42" t="s">
        <v>163</v>
      </c>
      <c r="Q4" s="6" t="s">
        <v>163</v>
      </c>
      <c r="R4" s="6" t="s">
        <v>163</v>
      </c>
      <c r="S4" s="6" t="s">
        <v>163</v>
      </c>
      <c r="T4" s="6" t="s">
        <v>163</v>
      </c>
      <c r="U4" s="6" t="s">
        <v>163</v>
      </c>
      <c r="V4" s="6" t="s">
        <v>163</v>
      </c>
      <c r="W4" s="6" t="s">
        <v>163</v>
      </c>
      <c r="X4" s="6" t="s">
        <v>163</v>
      </c>
      <c r="Y4" s="6" t="s">
        <v>163</v>
      </c>
      <c r="Z4" s="6" t="s">
        <v>163</v>
      </c>
      <c r="AA4" s="6" t="s">
        <v>163</v>
      </c>
      <c r="AB4" s="6" t="s">
        <v>163</v>
      </c>
      <c r="AC4" s="51">
        <v>78.490718321226808</v>
      </c>
      <c r="AD4" s="7">
        <v>0.39346246973365623</v>
      </c>
      <c r="AE4" s="7">
        <v>11.677764326069411</v>
      </c>
      <c r="AF4" s="7">
        <v>1.7201372074253432</v>
      </c>
      <c r="AG4" s="7">
        <v>0</v>
      </c>
      <c r="AH4" s="7">
        <v>0.25221953188054885</v>
      </c>
      <c r="AI4" s="7">
        <v>1.710048426150121</v>
      </c>
      <c r="AJ4" s="7">
        <v>4.1111783696529463</v>
      </c>
      <c r="AK4" s="7">
        <v>1.6444713478611785</v>
      </c>
      <c r="AL4" s="34">
        <v>0</v>
      </c>
    </row>
    <row r="5" spans="1:38" ht="12.75" customHeight="1" x14ac:dyDescent="0.25">
      <c r="A5" s="5" t="s">
        <v>159</v>
      </c>
      <c r="B5" s="6">
        <v>76.66</v>
      </c>
      <c r="C5" s="6">
        <v>0.33999999999999997</v>
      </c>
      <c r="D5" s="6">
        <v>11.53</v>
      </c>
      <c r="E5" s="6">
        <v>1.73</v>
      </c>
      <c r="F5" s="6" t="s">
        <v>153</v>
      </c>
      <c r="G5" s="6">
        <v>0.31</v>
      </c>
      <c r="H5" s="6">
        <v>1.645</v>
      </c>
      <c r="I5" s="6">
        <v>3.9000000000000004</v>
      </c>
      <c r="J5" s="6">
        <v>1.6749999999999998</v>
      </c>
      <c r="K5" s="6" t="s">
        <v>153</v>
      </c>
      <c r="L5" s="6" t="s">
        <v>154</v>
      </c>
      <c r="M5" s="6" t="s">
        <v>153</v>
      </c>
      <c r="N5" s="6">
        <v>0.27500000000000002</v>
      </c>
      <c r="O5" s="6">
        <v>98.065000000000012</v>
      </c>
      <c r="P5" s="42" t="s">
        <v>163</v>
      </c>
      <c r="Q5" s="6" t="s">
        <v>163</v>
      </c>
      <c r="R5" s="6" t="s">
        <v>163</v>
      </c>
      <c r="S5" s="6" t="s">
        <v>163</v>
      </c>
      <c r="T5" s="6" t="s">
        <v>163</v>
      </c>
      <c r="U5" s="6" t="s">
        <v>163</v>
      </c>
      <c r="V5" s="6" t="s">
        <v>163</v>
      </c>
      <c r="W5" s="6" t="s">
        <v>163</v>
      </c>
      <c r="X5" s="6" t="s">
        <v>163</v>
      </c>
      <c r="Y5" s="6" t="s">
        <v>163</v>
      </c>
      <c r="Z5" s="6" t="s">
        <v>163</v>
      </c>
      <c r="AA5" s="6" t="s">
        <v>163</v>
      </c>
      <c r="AB5" s="6" t="s">
        <v>163</v>
      </c>
      <c r="AC5" s="51">
        <v>78.392473668064213</v>
      </c>
      <c r="AD5" s="7">
        <v>0.34768381225074135</v>
      </c>
      <c r="AE5" s="7">
        <v>11.790571633091318</v>
      </c>
      <c r="AF5" s="7">
        <v>1.7690970446875958</v>
      </c>
      <c r="AG5" s="7">
        <v>0</v>
      </c>
      <c r="AH5" s="7">
        <v>0.31700582881685241</v>
      </c>
      <c r="AI5" s="7">
        <v>1.6821760916249104</v>
      </c>
      <c r="AJ5" s="7">
        <v>3.9881378464055635</v>
      </c>
      <c r="AK5" s="7">
        <v>1.7128540750587991</v>
      </c>
      <c r="AL5" s="34">
        <v>0</v>
      </c>
    </row>
    <row r="6" spans="1:38" ht="12.75" customHeight="1" x14ac:dyDescent="0.25">
      <c r="A6" s="5" t="s">
        <v>54</v>
      </c>
      <c r="B6" s="6">
        <v>76.13333333333334</v>
      </c>
      <c r="C6" s="6">
        <v>0.31000000000000005</v>
      </c>
      <c r="D6" s="6">
        <v>11.476666666666667</v>
      </c>
      <c r="E6" s="6">
        <v>1.6933333333333334</v>
      </c>
      <c r="F6" s="6">
        <v>4.3333333333333335E-2</v>
      </c>
      <c r="G6" s="6">
        <v>0.29333333333333339</v>
      </c>
      <c r="H6" s="6">
        <v>1.6333333333333335</v>
      </c>
      <c r="I6" s="6">
        <v>4.126666666666666</v>
      </c>
      <c r="J6" s="6">
        <v>1.6900000000000002</v>
      </c>
      <c r="K6" s="6" t="s">
        <v>153</v>
      </c>
      <c r="L6" s="6" t="s">
        <v>154</v>
      </c>
      <c r="M6" s="6" t="s">
        <v>153</v>
      </c>
      <c r="N6" s="6">
        <v>0.28000000000000003</v>
      </c>
      <c r="O6" s="6">
        <v>97.680000000000021</v>
      </c>
      <c r="P6" s="42">
        <v>0.58380932960456899</v>
      </c>
      <c r="Q6" s="6">
        <v>2.6457513110645897E-2</v>
      </c>
      <c r="R6" s="6">
        <v>0.10115993936995668</v>
      </c>
      <c r="S6" s="6">
        <v>4.932882862316252E-2</v>
      </c>
      <c r="T6" s="6">
        <v>7.5055534994651354E-2</v>
      </c>
      <c r="U6" s="6">
        <v>1.1547005383792493E-2</v>
      </c>
      <c r="V6" s="6">
        <v>2.0816659994661223E-2</v>
      </c>
      <c r="W6" s="6">
        <v>8.3864970836060579E-2</v>
      </c>
      <c r="X6" s="6">
        <v>5.2915026221291864E-2</v>
      </c>
      <c r="Y6" s="6" t="s">
        <v>163</v>
      </c>
      <c r="Z6" s="6" t="s">
        <v>154</v>
      </c>
      <c r="AA6" s="6" t="s">
        <v>163</v>
      </c>
      <c r="AB6" s="6">
        <v>1.7320508075688756E-2</v>
      </c>
      <c r="AC6" s="51">
        <v>78.165639972621477</v>
      </c>
      <c r="AD6" s="7">
        <v>0.31827515400410678</v>
      </c>
      <c r="AE6" s="7">
        <v>11.783025325119779</v>
      </c>
      <c r="AF6" s="7">
        <v>1.738535249828884</v>
      </c>
      <c r="AG6" s="7">
        <v>4.4490075290896644E-2</v>
      </c>
      <c r="AH6" s="7">
        <v>0.30116358658453113</v>
      </c>
      <c r="AI6" s="7">
        <v>1.6769336071184118</v>
      </c>
      <c r="AJ6" s="7">
        <v>4.2368240930869252</v>
      </c>
      <c r="AK6" s="7">
        <v>1.7351129363449691</v>
      </c>
      <c r="AL6" s="34">
        <v>0</v>
      </c>
    </row>
    <row r="7" spans="1:38" ht="12.75" customHeight="1" x14ac:dyDescent="0.25">
      <c r="A7" s="5" t="s">
        <v>55</v>
      </c>
      <c r="B7" s="6">
        <v>75.603333333333339</v>
      </c>
      <c r="C7" s="6">
        <v>0.33</v>
      </c>
      <c r="D7" s="6">
        <v>11.336666666666666</v>
      </c>
      <c r="E7" s="6">
        <v>1.6866666666666665</v>
      </c>
      <c r="F7" s="6" t="s">
        <v>153</v>
      </c>
      <c r="G7" s="6">
        <v>0.27</v>
      </c>
      <c r="H7" s="6">
        <v>1.6500000000000001</v>
      </c>
      <c r="I7" s="6">
        <v>4.2366666666666672</v>
      </c>
      <c r="J7" s="6">
        <v>1.6633333333333333</v>
      </c>
      <c r="K7" s="6" t="s">
        <v>153</v>
      </c>
      <c r="L7" s="6" t="s">
        <v>154</v>
      </c>
      <c r="M7" s="6" t="s">
        <v>153</v>
      </c>
      <c r="N7" s="6">
        <v>0.25333333333333335</v>
      </c>
      <c r="O7" s="6">
        <v>97.03</v>
      </c>
      <c r="P7" s="42">
        <v>0.47437678414245182</v>
      </c>
      <c r="Q7" s="6">
        <v>5.0000000000000301E-2</v>
      </c>
      <c r="R7" s="6">
        <v>8.1445278152470671E-2</v>
      </c>
      <c r="S7" s="6">
        <v>3.5118845842842493E-2</v>
      </c>
      <c r="T7" s="6" t="s">
        <v>163</v>
      </c>
      <c r="U7" s="6">
        <v>3.605551275463964E-2</v>
      </c>
      <c r="V7" s="6">
        <v>3.6055512754639835E-2</v>
      </c>
      <c r="W7" s="6">
        <v>2.3094010767585053E-2</v>
      </c>
      <c r="X7" s="6">
        <v>2.3094010767585049E-2</v>
      </c>
      <c r="Y7" s="6" t="s">
        <v>163</v>
      </c>
      <c r="Z7" s="6" t="s">
        <v>154</v>
      </c>
      <c r="AA7" s="6" t="s">
        <v>163</v>
      </c>
      <c r="AB7" s="6">
        <v>5.7735026918962623E-3</v>
      </c>
      <c r="AC7" s="51">
        <v>78.12144800743981</v>
      </c>
      <c r="AD7" s="7">
        <v>0.34099128577825233</v>
      </c>
      <c r="AE7" s="7">
        <v>11.714256191230666</v>
      </c>
      <c r="AF7" s="7">
        <v>1.7428443495332895</v>
      </c>
      <c r="AG7" s="7">
        <v>0</v>
      </c>
      <c r="AH7" s="7">
        <v>0.27899287018220642</v>
      </c>
      <c r="AI7" s="7">
        <v>1.7049564288912615</v>
      </c>
      <c r="AJ7" s="7">
        <v>4.3777770123652404</v>
      </c>
      <c r="AK7" s="7">
        <v>1.7187338545792719</v>
      </c>
      <c r="AL7" s="34">
        <v>0</v>
      </c>
    </row>
    <row r="8" spans="1:38" ht="12.75" customHeight="1" x14ac:dyDescent="0.25">
      <c r="A8" s="9" t="s">
        <v>56</v>
      </c>
      <c r="B8" s="10">
        <v>75.86333333333333</v>
      </c>
      <c r="C8" s="10">
        <v>0.31666666666666665</v>
      </c>
      <c r="D8" s="10">
        <v>11.493333333333334</v>
      </c>
      <c r="E8" s="10">
        <v>1.72</v>
      </c>
      <c r="F8" s="10" t="s">
        <v>153</v>
      </c>
      <c r="G8" s="10">
        <v>0.27333333333333337</v>
      </c>
      <c r="H8" s="10">
        <v>1.64</v>
      </c>
      <c r="I8" s="10">
        <v>4.07</v>
      </c>
      <c r="J8" s="10">
        <v>1.6166666666666669</v>
      </c>
      <c r="K8" s="10" t="s">
        <v>153</v>
      </c>
      <c r="L8" s="10" t="s">
        <v>154</v>
      </c>
      <c r="M8" s="10" t="s">
        <v>153</v>
      </c>
      <c r="N8" s="10">
        <v>0.27666666666666667</v>
      </c>
      <c r="O8" s="10">
        <v>97.27</v>
      </c>
      <c r="P8" s="43">
        <v>0.27061657993059768</v>
      </c>
      <c r="Q8" s="10">
        <v>1.527525231651948E-2</v>
      </c>
      <c r="R8" s="10">
        <v>9.0737717258774386E-2</v>
      </c>
      <c r="S8" s="10">
        <v>2.0000000000000018E-2</v>
      </c>
      <c r="T8" s="10" t="s">
        <v>163</v>
      </c>
      <c r="U8" s="10">
        <v>5.7735026918962623E-3</v>
      </c>
      <c r="V8" s="10">
        <v>5.1961524227066236E-2</v>
      </c>
      <c r="W8" s="10">
        <v>6.999999999999984E-2</v>
      </c>
      <c r="X8" s="10">
        <v>1.1547005383792396E-2</v>
      </c>
      <c r="Y8" s="10" t="s">
        <v>163</v>
      </c>
      <c r="Z8" s="10" t="s">
        <v>154</v>
      </c>
      <c r="AA8" s="10" t="s">
        <v>163</v>
      </c>
      <c r="AB8" s="10">
        <v>5.7735026918962623E-3</v>
      </c>
      <c r="AC8" s="52">
        <v>78.214997594336381</v>
      </c>
      <c r="AD8" s="11">
        <v>0.32648291978830163</v>
      </c>
      <c r="AE8" s="11">
        <v>11.849611657158571</v>
      </c>
      <c r="AF8" s="11">
        <v>1.773317753797512</v>
      </c>
      <c r="AG8" s="11">
        <v>0</v>
      </c>
      <c r="AH8" s="11">
        <v>0.28180630971200776</v>
      </c>
      <c r="AI8" s="11">
        <v>1.6908378582720462</v>
      </c>
      <c r="AJ8" s="11">
        <v>4.1961646848580658</v>
      </c>
      <c r="AK8" s="11">
        <v>1.666781222077119</v>
      </c>
      <c r="AL8" s="35">
        <v>0</v>
      </c>
    </row>
    <row r="9" spans="1:38" ht="12.75" customHeight="1" x14ac:dyDescent="0.25">
      <c r="A9" s="5" t="s">
        <v>57</v>
      </c>
      <c r="B9" s="6">
        <v>75.73122701383241</v>
      </c>
      <c r="C9" s="6">
        <v>0.32938323840520756</v>
      </c>
      <c r="D9" s="6">
        <v>11.255423921887715</v>
      </c>
      <c r="E9" s="6">
        <v>1.678745321399512</v>
      </c>
      <c r="F9" s="6">
        <v>2.4410089503661518E-2</v>
      </c>
      <c r="G9" s="6">
        <v>0.27673393002441016</v>
      </c>
      <c r="H9" s="6">
        <v>1.6508136696501221</v>
      </c>
      <c r="I9" s="6">
        <v>3.6642929210740443</v>
      </c>
      <c r="J9" s="6">
        <v>1.6767453213995118</v>
      </c>
      <c r="K9" s="6" t="s">
        <v>153</v>
      </c>
      <c r="L9" s="6" t="s">
        <v>154</v>
      </c>
      <c r="M9" s="6" t="s">
        <v>153</v>
      </c>
      <c r="N9" s="6">
        <v>0.26466558177379984</v>
      </c>
      <c r="O9" s="6">
        <v>96.552441008950396</v>
      </c>
      <c r="P9" s="42">
        <v>0.28842635445413378</v>
      </c>
      <c r="Q9" s="6">
        <v>1.5117568689874824E-2</v>
      </c>
      <c r="R9" s="6">
        <v>9.2959569316873828E-3</v>
      </c>
      <c r="S9" s="6">
        <v>4.8073210960344601E-2</v>
      </c>
      <c r="T9" s="6">
        <v>5.4582619467041252E-2</v>
      </c>
      <c r="U9" s="6">
        <v>2.8414093065364146E-2</v>
      </c>
      <c r="V9" s="6">
        <v>3.3664487112210886E-2</v>
      </c>
      <c r="W9" s="6">
        <v>0.13606653809266742</v>
      </c>
      <c r="X9" s="6">
        <v>2.7896791813124606E-2</v>
      </c>
      <c r="Y9" s="6" t="s">
        <v>163</v>
      </c>
      <c r="Z9" s="6" t="s">
        <v>154</v>
      </c>
      <c r="AA9" s="6" t="s">
        <v>163</v>
      </c>
      <c r="AB9" s="6">
        <v>8.0197569129269782E-3</v>
      </c>
      <c r="AC9" s="51">
        <v>78.650926016157356</v>
      </c>
      <c r="AD9" s="7">
        <v>0.34208209395628142</v>
      </c>
      <c r="AE9" s="7">
        <v>11.689359185995844</v>
      </c>
      <c r="AF9" s="7">
        <v>1.7434667214522614</v>
      </c>
      <c r="AG9" s="7">
        <v>2.5351182323370955E-2</v>
      </c>
      <c r="AH9" s="7">
        <v>0.28740297384241348</v>
      </c>
      <c r="AI9" s="7">
        <v>1.7144582085590387</v>
      </c>
      <c r="AJ9" s="7">
        <v>3.8055640031328641</v>
      </c>
      <c r="AK9" s="7">
        <v>1.7413896145805663</v>
      </c>
      <c r="AL9" s="34">
        <v>0</v>
      </c>
    </row>
    <row r="10" spans="1:38" ht="12.75" customHeight="1" x14ac:dyDescent="0.25">
      <c r="A10" s="5" t="s">
        <v>58</v>
      </c>
      <c r="B10" s="6">
        <v>75.703333333333333</v>
      </c>
      <c r="C10" s="6">
        <v>0.33</v>
      </c>
      <c r="D10" s="6">
        <v>11.21</v>
      </c>
      <c r="E10" s="6">
        <v>1.6866666666666665</v>
      </c>
      <c r="F10" s="6" t="s">
        <v>153</v>
      </c>
      <c r="G10" s="6">
        <v>0.27333333333333337</v>
      </c>
      <c r="H10" s="6">
        <v>1.6266666666666667</v>
      </c>
      <c r="I10" s="6">
        <v>4.0233333333333334</v>
      </c>
      <c r="J10" s="6">
        <v>1.6499999999999997</v>
      </c>
      <c r="K10" s="6" t="s">
        <v>153</v>
      </c>
      <c r="L10" s="6" t="s">
        <v>154</v>
      </c>
      <c r="M10" s="6" t="s">
        <v>153</v>
      </c>
      <c r="N10" s="6">
        <v>0.25666666666666665</v>
      </c>
      <c r="O10" s="6">
        <v>96.759999999999991</v>
      </c>
      <c r="P10" s="42">
        <v>0.62404593847996082</v>
      </c>
      <c r="Q10" s="6">
        <v>3.605551275463989E-2</v>
      </c>
      <c r="R10" s="6">
        <v>0.12767145334803703</v>
      </c>
      <c r="S10" s="6">
        <v>2.8867513459481315E-2</v>
      </c>
      <c r="T10" s="6" t="s">
        <v>163</v>
      </c>
      <c r="U10" s="6">
        <v>5.7735026918962623E-3</v>
      </c>
      <c r="V10" s="6">
        <v>5.1316014394468763E-2</v>
      </c>
      <c r="W10" s="6">
        <v>4.5092497528229115E-2</v>
      </c>
      <c r="X10" s="6">
        <v>2.0000000000000018E-2</v>
      </c>
      <c r="Y10" s="6" t="s">
        <v>163</v>
      </c>
      <c r="Z10" s="6" t="s">
        <v>154</v>
      </c>
      <c r="AA10" s="6" t="s">
        <v>163</v>
      </c>
      <c r="AB10" s="6">
        <v>1.1547005383792526E-2</v>
      </c>
      <c r="AC10" s="51">
        <v>78.446340368208354</v>
      </c>
      <c r="AD10" s="7">
        <v>0.34195709992746365</v>
      </c>
      <c r="AE10" s="7">
        <v>11.616179061172327</v>
      </c>
      <c r="AF10" s="7">
        <v>1.7477807329625918</v>
      </c>
      <c r="AG10" s="7">
        <v>0</v>
      </c>
      <c r="AH10" s="7">
        <v>0.28323719387931334</v>
      </c>
      <c r="AI10" s="7">
        <v>1.6856067147939622</v>
      </c>
      <c r="AJ10" s="7">
        <v>4.1691133294186731</v>
      </c>
      <c r="AK10" s="7">
        <v>1.7097854996373181</v>
      </c>
      <c r="AL10" s="34">
        <v>0</v>
      </c>
    </row>
    <row r="11" spans="1:38" ht="12.75" customHeight="1" x14ac:dyDescent="0.25">
      <c r="A11" s="5" t="s">
        <v>59</v>
      </c>
      <c r="B11" s="6">
        <v>75.49666666666667</v>
      </c>
      <c r="C11" s="6">
        <v>0.31666666666666665</v>
      </c>
      <c r="D11" s="6">
        <v>11.246666666666668</v>
      </c>
      <c r="E11" s="6">
        <v>1.7133333333333332</v>
      </c>
      <c r="F11" s="6" t="s">
        <v>153</v>
      </c>
      <c r="G11" s="6">
        <v>0.26666666666666666</v>
      </c>
      <c r="H11" s="6">
        <v>1.6533333333333333</v>
      </c>
      <c r="I11" s="6">
        <v>3.7899999999999996</v>
      </c>
      <c r="J11" s="6">
        <v>1.6900000000000002</v>
      </c>
      <c r="K11" s="6" t="s">
        <v>153</v>
      </c>
      <c r="L11" s="6" t="s">
        <v>154</v>
      </c>
      <c r="M11" s="6" t="s">
        <v>153</v>
      </c>
      <c r="N11" s="6">
        <v>0.26</v>
      </c>
      <c r="O11" s="6">
        <v>96.433333333333351</v>
      </c>
      <c r="P11" s="42">
        <v>0.54519109799531307</v>
      </c>
      <c r="Q11" s="6">
        <v>1.527525231651948E-2</v>
      </c>
      <c r="R11" s="6">
        <v>6.4291005073286653E-2</v>
      </c>
      <c r="S11" s="6">
        <v>1.1547005383792526E-2</v>
      </c>
      <c r="T11" s="6" t="s">
        <v>163</v>
      </c>
      <c r="U11" s="6">
        <v>2.886751345948128E-2</v>
      </c>
      <c r="V11" s="6">
        <v>1.5275252316519499E-2</v>
      </c>
      <c r="W11" s="6">
        <v>9.1651513899116882E-2</v>
      </c>
      <c r="X11" s="6">
        <v>5.1961524227066368E-2</v>
      </c>
      <c r="Y11" s="6" t="s">
        <v>163</v>
      </c>
      <c r="Z11" s="6" t="s">
        <v>154</v>
      </c>
      <c r="AA11" s="6" t="s">
        <v>163</v>
      </c>
      <c r="AB11" s="6">
        <v>1.7320508075688787E-2</v>
      </c>
      <c r="AC11" s="51">
        <v>78.500623873561622</v>
      </c>
      <c r="AD11" s="7">
        <v>0.32926660196866764</v>
      </c>
      <c r="AE11" s="7">
        <v>11.694163316234576</v>
      </c>
      <c r="AF11" s="7">
        <v>1.7815056148620543</v>
      </c>
      <c r="AG11" s="7">
        <v>0</v>
      </c>
      <c r="AH11" s="7">
        <v>0.27727713849993063</v>
      </c>
      <c r="AI11" s="7">
        <v>1.7191182586995701</v>
      </c>
      <c r="AJ11" s="7">
        <v>3.9408013309302636</v>
      </c>
      <c r="AK11" s="7">
        <v>1.7572438652433107</v>
      </c>
      <c r="AL11" s="34">
        <v>0</v>
      </c>
    </row>
    <row r="12" spans="1:38" ht="12.75" customHeight="1" x14ac:dyDescent="0.25">
      <c r="A12" s="5" t="s">
        <v>60</v>
      </c>
      <c r="B12" s="6">
        <v>75.17</v>
      </c>
      <c r="C12" s="6">
        <v>0.32</v>
      </c>
      <c r="D12" s="6">
        <v>11.296666666666667</v>
      </c>
      <c r="E12" s="6">
        <v>1.68</v>
      </c>
      <c r="F12" s="6" t="s">
        <v>153</v>
      </c>
      <c r="G12" s="6">
        <v>0.25333333333333335</v>
      </c>
      <c r="H12" s="6">
        <v>1.6433333333333333</v>
      </c>
      <c r="I12" s="6">
        <v>4.080000000000001</v>
      </c>
      <c r="J12" s="6">
        <v>1.6533333333333333</v>
      </c>
      <c r="K12" s="6" t="s">
        <v>153</v>
      </c>
      <c r="L12" s="6" t="s">
        <v>154</v>
      </c>
      <c r="M12" s="6" t="s">
        <v>153</v>
      </c>
      <c r="N12" s="6">
        <v>0.28000000000000003</v>
      </c>
      <c r="O12" s="6">
        <v>96.376666666666665</v>
      </c>
      <c r="P12" s="42">
        <v>0.3464101615137804</v>
      </c>
      <c r="Q12" s="6">
        <v>1.7320508075688787E-2</v>
      </c>
      <c r="R12" s="6">
        <v>9.2915732431775741E-2</v>
      </c>
      <c r="S12" s="6">
        <v>5.1961524227066236E-2</v>
      </c>
      <c r="T12" s="6" t="s">
        <v>163</v>
      </c>
      <c r="U12" s="6">
        <v>4.0414518843273808E-2</v>
      </c>
      <c r="V12" s="6">
        <v>3.0550504633038839E-2</v>
      </c>
      <c r="W12" s="6">
        <v>0.10816653826391971</v>
      </c>
      <c r="X12" s="6">
        <v>4.7258156262526003E-2</v>
      </c>
      <c r="Y12" s="6" t="s">
        <v>163</v>
      </c>
      <c r="Z12" s="6" t="s">
        <v>154</v>
      </c>
      <c r="AA12" s="6" t="s">
        <v>163</v>
      </c>
      <c r="AB12" s="6">
        <v>1.7320508075688756E-2</v>
      </c>
      <c r="AC12" s="51">
        <v>78.223316799056505</v>
      </c>
      <c r="AD12" s="7">
        <v>0.33299802282423951</v>
      </c>
      <c r="AE12" s="7">
        <v>11.755523951576539</v>
      </c>
      <c r="AF12" s="7">
        <v>1.7482396198272574</v>
      </c>
      <c r="AG12" s="7">
        <v>0</v>
      </c>
      <c r="AH12" s="7">
        <v>0.26362343473585631</v>
      </c>
      <c r="AI12" s="7">
        <v>1.7100835963786467</v>
      </c>
      <c r="AJ12" s="7">
        <v>4.2457247910090548</v>
      </c>
      <c r="AK12" s="7">
        <v>1.720489784591904</v>
      </c>
      <c r="AL12" s="34">
        <v>0</v>
      </c>
    </row>
    <row r="13" spans="1:38" ht="12.75" customHeight="1" x14ac:dyDescent="0.25">
      <c r="A13" s="9" t="s">
        <v>61</v>
      </c>
      <c r="B13" s="10">
        <v>74.823333333333338</v>
      </c>
      <c r="C13" s="10">
        <v>0.34</v>
      </c>
      <c r="D13" s="10">
        <v>11.143333333333333</v>
      </c>
      <c r="E13" s="10">
        <v>1.6600000000000001</v>
      </c>
      <c r="F13" s="10" t="s">
        <v>153</v>
      </c>
      <c r="G13" s="10">
        <v>0.26666666666666666</v>
      </c>
      <c r="H13" s="10">
        <v>1.67</v>
      </c>
      <c r="I13" s="10">
        <v>3.9466666666666668</v>
      </c>
      <c r="J13" s="10">
        <v>1.72</v>
      </c>
      <c r="K13" s="10" t="s">
        <v>153</v>
      </c>
      <c r="L13" s="10" t="s">
        <v>154</v>
      </c>
      <c r="M13" s="10" t="s">
        <v>153</v>
      </c>
      <c r="N13" s="10">
        <v>0.26666666666666666</v>
      </c>
      <c r="O13" s="10">
        <v>95.836666666666673</v>
      </c>
      <c r="P13" s="43">
        <v>0.22052966542697705</v>
      </c>
      <c r="Q13" s="10">
        <v>5.2915026221292044E-2</v>
      </c>
      <c r="R13" s="10">
        <v>1.154700538379227E-2</v>
      </c>
      <c r="S13" s="10">
        <v>3.60555127546398E-2</v>
      </c>
      <c r="T13" s="10" t="s">
        <v>163</v>
      </c>
      <c r="U13" s="10">
        <v>1.527525231651948E-2</v>
      </c>
      <c r="V13" s="10">
        <v>1.7320508075688787E-2</v>
      </c>
      <c r="W13" s="10">
        <v>7.023769168568475E-2</v>
      </c>
      <c r="X13" s="10">
        <v>1.7320508075688787E-2</v>
      </c>
      <c r="Y13" s="10" t="s">
        <v>163</v>
      </c>
      <c r="Z13" s="10" t="s">
        <v>154</v>
      </c>
      <c r="AA13" s="10" t="s">
        <v>163</v>
      </c>
      <c r="AB13" s="10">
        <v>1.527525231651948E-2</v>
      </c>
      <c r="AC13" s="52">
        <v>78.291653587248433</v>
      </c>
      <c r="AD13" s="11">
        <v>0.35576017578738095</v>
      </c>
      <c r="AE13" s="11">
        <v>11.659865369188378</v>
      </c>
      <c r="AF13" s="11">
        <v>1.7369467406089776</v>
      </c>
      <c r="AG13" s="11">
        <v>0</v>
      </c>
      <c r="AH13" s="11">
        <v>0.27902758885284784</v>
      </c>
      <c r="AI13" s="11">
        <v>1.7474102751909593</v>
      </c>
      <c r="AJ13" s="11">
        <v>4.1296083150221481</v>
      </c>
      <c r="AK13" s="11">
        <v>1.7997279481008683</v>
      </c>
      <c r="AL13" s="35">
        <v>0</v>
      </c>
    </row>
    <row r="14" spans="1:38" ht="12.75" customHeight="1" x14ac:dyDescent="0.25">
      <c r="A14" s="5" t="s">
        <v>62</v>
      </c>
      <c r="B14" s="6">
        <v>76.203333333333333</v>
      </c>
      <c r="C14" s="6">
        <v>0.35000000000000003</v>
      </c>
      <c r="D14" s="6">
        <v>11.186666666666667</v>
      </c>
      <c r="E14" s="6">
        <v>1.71</v>
      </c>
      <c r="F14" s="6" t="s">
        <v>153</v>
      </c>
      <c r="G14" s="6">
        <v>0.27</v>
      </c>
      <c r="H14" s="6">
        <v>1.6433333333333333</v>
      </c>
      <c r="I14" s="6">
        <v>3.9966666666666666</v>
      </c>
      <c r="J14" s="6">
        <v>1.7133333333333332</v>
      </c>
      <c r="K14" s="6" t="s">
        <v>153</v>
      </c>
      <c r="L14" s="6" t="s">
        <v>154</v>
      </c>
      <c r="M14" s="6" t="s">
        <v>153</v>
      </c>
      <c r="N14" s="6">
        <v>0.27</v>
      </c>
      <c r="O14" s="6">
        <v>97.34333333333332</v>
      </c>
      <c r="P14" s="42">
        <v>0.30072135496724156</v>
      </c>
      <c r="Q14" s="6">
        <v>4.3588989435406879E-2</v>
      </c>
      <c r="R14" s="6">
        <v>6.6583281184793494E-2</v>
      </c>
      <c r="S14" s="6">
        <v>4.0000000000000036E-2</v>
      </c>
      <c r="T14" s="6" t="s">
        <v>163</v>
      </c>
      <c r="U14" s="6">
        <v>0</v>
      </c>
      <c r="V14" s="6">
        <v>3.0550504633038839E-2</v>
      </c>
      <c r="W14" s="6">
        <v>8.7368949480541164E-2</v>
      </c>
      <c r="X14" s="6">
        <v>4.0414518843273836E-2</v>
      </c>
      <c r="Y14" s="6" t="s">
        <v>163</v>
      </c>
      <c r="Z14" s="6" t="s">
        <v>154</v>
      </c>
      <c r="AA14" s="6" t="s">
        <v>163</v>
      </c>
      <c r="AB14" s="6">
        <v>0</v>
      </c>
      <c r="AC14" s="51">
        <v>78.50078978092165</v>
      </c>
      <c r="AD14" s="7">
        <v>0.3605521598791292</v>
      </c>
      <c r="AE14" s="7">
        <v>11.523933795755788</v>
      </c>
      <c r="AF14" s="7">
        <v>1.7615548382666026</v>
      </c>
      <c r="AG14" s="7">
        <v>0</v>
      </c>
      <c r="AH14" s="7">
        <v>0.27814023762104256</v>
      </c>
      <c r="AI14" s="7">
        <v>1.692878236384864</v>
      </c>
      <c r="AJ14" s="7">
        <v>4.1171622828102468</v>
      </c>
      <c r="AK14" s="7">
        <v>1.7649886683606895</v>
      </c>
      <c r="AL14" s="34">
        <v>0</v>
      </c>
    </row>
    <row r="15" spans="1:38" ht="12.75" customHeight="1" x14ac:dyDescent="0.25">
      <c r="A15" s="5" t="s">
        <v>63</v>
      </c>
      <c r="B15" s="6">
        <v>76.289999999999992</v>
      </c>
      <c r="C15" s="6">
        <v>0.34333333333333332</v>
      </c>
      <c r="D15" s="6">
        <v>11.186666666666667</v>
      </c>
      <c r="E15" s="6">
        <v>1.6733333333333331</v>
      </c>
      <c r="F15" s="6">
        <v>6.6666666666666666E-2</v>
      </c>
      <c r="G15" s="6">
        <v>0.26333333333333336</v>
      </c>
      <c r="H15" s="6">
        <v>1.6266666666666667</v>
      </c>
      <c r="I15" s="6">
        <v>3.5366666666666666</v>
      </c>
      <c r="J15" s="6">
        <v>1.7066666666666668</v>
      </c>
      <c r="K15" s="6" t="s">
        <v>153</v>
      </c>
      <c r="L15" s="6" t="s">
        <v>154</v>
      </c>
      <c r="M15" s="6" t="s">
        <v>153</v>
      </c>
      <c r="N15" s="6">
        <v>0.25666666666666665</v>
      </c>
      <c r="O15" s="6">
        <v>96.949999999999974</v>
      </c>
      <c r="P15" s="42">
        <v>0.4279018579066971</v>
      </c>
      <c r="Q15" s="6">
        <v>2.3094010767585018E-2</v>
      </c>
      <c r="R15" s="6">
        <v>0.30105370506494905</v>
      </c>
      <c r="S15" s="6">
        <v>2.5166114784235857E-2</v>
      </c>
      <c r="T15" s="6">
        <v>5.7735026918962581E-2</v>
      </c>
      <c r="U15" s="6">
        <v>1.1547005383792526E-2</v>
      </c>
      <c r="V15" s="6">
        <v>6.0277137733417023E-2</v>
      </c>
      <c r="W15" s="6">
        <v>4.7258156262526003E-2</v>
      </c>
      <c r="X15" s="6">
        <v>7.0237691685684986E-2</v>
      </c>
      <c r="Y15" s="6" t="s">
        <v>163</v>
      </c>
      <c r="Z15" s="6" t="s">
        <v>154</v>
      </c>
      <c r="AA15" s="6" t="s">
        <v>163</v>
      </c>
      <c r="AB15" s="6">
        <v>5.7735026918962623E-3</v>
      </c>
      <c r="AC15" s="51">
        <v>78.89892443463873</v>
      </c>
      <c r="AD15" s="7">
        <v>0.35507446221731948</v>
      </c>
      <c r="AE15" s="7">
        <v>11.569222283508001</v>
      </c>
      <c r="AF15" s="7">
        <v>1.730557087699945</v>
      </c>
      <c r="AG15" s="7">
        <v>6.89464975179261E-2</v>
      </c>
      <c r="AH15" s="7">
        <v>0.27233866519580813</v>
      </c>
      <c r="AI15" s="7">
        <v>1.6822945394373969</v>
      </c>
      <c r="AJ15" s="7">
        <v>3.6576116933259799</v>
      </c>
      <c r="AK15" s="7">
        <v>1.7650303364589084</v>
      </c>
      <c r="AL15" s="34">
        <v>0</v>
      </c>
    </row>
    <row r="16" spans="1:38" ht="12.75" customHeight="1" x14ac:dyDescent="0.25">
      <c r="A16" s="5" t="s">
        <v>64</v>
      </c>
      <c r="B16" s="6">
        <v>76.288333333333327</v>
      </c>
      <c r="C16" s="6">
        <v>0.3116666666666667</v>
      </c>
      <c r="D16" s="6">
        <v>11.248333333333333</v>
      </c>
      <c r="E16" s="6">
        <v>1.7233333333333329</v>
      </c>
      <c r="F16" s="6" t="s">
        <v>153</v>
      </c>
      <c r="G16" s="6">
        <v>0.26166666666666666</v>
      </c>
      <c r="H16" s="6">
        <v>1.6733333333333331</v>
      </c>
      <c r="I16" s="6">
        <v>3.9899999999999998</v>
      </c>
      <c r="J16" s="6">
        <v>1.7350000000000001</v>
      </c>
      <c r="K16" s="6" t="s">
        <v>153</v>
      </c>
      <c r="L16" s="6" t="s">
        <v>154</v>
      </c>
      <c r="M16" s="6" t="s">
        <v>153</v>
      </c>
      <c r="N16" s="6">
        <v>0.26666666666666666</v>
      </c>
      <c r="O16" s="6">
        <v>97.498333333333321</v>
      </c>
      <c r="P16" s="42">
        <v>0.51398119291143718</v>
      </c>
      <c r="Q16" s="6">
        <v>1.8348478592697177E-2</v>
      </c>
      <c r="R16" s="6">
        <v>0.10225784403490387</v>
      </c>
      <c r="S16" s="6">
        <v>7.9162280580252792E-2</v>
      </c>
      <c r="T16" s="6" t="s">
        <v>163</v>
      </c>
      <c r="U16" s="6">
        <v>1.3291601358251269E-2</v>
      </c>
      <c r="V16" s="6">
        <v>1.7511900715418281E-2</v>
      </c>
      <c r="W16" s="6">
        <v>4.2895221179054512E-2</v>
      </c>
      <c r="X16" s="6">
        <v>5.7879184513951187E-2</v>
      </c>
      <c r="Y16" s="6" t="s">
        <v>163</v>
      </c>
      <c r="Z16" s="6" t="s">
        <v>154</v>
      </c>
      <c r="AA16" s="6" t="s">
        <v>163</v>
      </c>
      <c r="AB16" s="6">
        <v>2.3380903889000246E-2</v>
      </c>
      <c r="AC16" s="51">
        <v>78.460378134695489</v>
      </c>
      <c r="AD16" s="7">
        <v>0.32054029037179255</v>
      </c>
      <c r="AE16" s="7">
        <v>11.568590479781964</v>
      </c>
      <c r="AF16" s="7">
        <v>1.7723992526440286</v>
      </c>
      <c r="AG16" s="7">
        <v>0</v>
      </c>
      <c r="AH16" s="7">
        <v>0.26911671437631773</v>
      </c>
      <c r="AI16" s="7">
        <v>1.7209756766485542</v>
      </c>
      <c r="AJ16" s="7">
        <v>4.1036013644388838</v>
      </c>
      <c r="AK16" s="7">
        <v>1.7843980870429732</v>
      </c>
      <c r="AL16" s="34">
        <v>0</v>
      </c>
    </row>
    <row r="17" spans="1:38" ht="12.75" customHeight="1" x14ac:dyDescent="0.25">
      <c r="A17" s="5" t="s">
        <v>65</v>
      </c>
      <c r="B17" s="6">
        <v>76.540000000000006</v>
      </c>
      <c r="C17" s="6">
        <v>0.32333333333333331</v>
      </c>
      <c r="D17" s="6">
        <v>11.33</v>
      </c>
      <c r="E17" s="6">
        <v>1.6733333333333331</v>
      </c>
      <c r="F17" s="6" t="s">
        <v>153</v>
      </c>
      <c r="G17" s="6">
        <v>0.26666666666666666</v>
      </c>
      <c r="H17" s="6">
        <v>1.6366666666666667</v>
      </c>
      <c r="I17" s="6">
        <v>4.1100000000000003</v>
      </c>
      <c r="J17" s="6">
        <v>1.6600000000000001</v>
      </c>
      <c r="K17" s="6" t="s">
        <v>153</v>
      </c>
      <c r="L17" s="6" t="s">
        <v>154</v>
      </c>
      <c r="M17" s="6" t="s">
        <v>153</v>
      </c>
      <c r="N17" s="6">
        <v>0.26</v>
      </c>
      <c r="O17" s="6">
        <v>97.800000000000011</v>
      </c>
      <c r="P17" s="42">
        <v>0.49869830559166456</v>
      </c>
      <c r="Q17" s="6">
        <v>5.7735026918962623E-3</v>
      </c>
      <c r="R17" s="6">
        <v>8.5440037453175258E-2</v>
      </c>
      <c r="S17" s="6">
        <v>6.1101009266077824E-2</v>
      </c>
      <c r="T17" s="6" t="s">
        <v>163</v>
      </c>
      <c r="U17" s="6">
        <v>1.527525231651948E-2</v>
      </c>
      <c r="V17" s="6">
        <v>3.5118845842842375E-2</v>
      </c>
      <c r="W17" s="6">
        <v>2.9999999999999805E-2</v>
      </c>
      <c r="X17" s="6">
        <v>5.5677643628300154E-2</v>
      </c>
      <c r="Y17" s="6" t="s">
        <v>163</v>
      </c>
      <c r="Z17" s="6" t="s">
        <v>154</v>
      </c>
      <c r="AA17" s="6" t="s">
        <v>163</v>
      </c>
      <c r="AB17" s="6">
        <v>1.0000000000000009E-2</v>
      </c>
      <c r="AC17" s="51">
        <v>78.470371129792909</v>
      </c>
      <c r="AD17" s="7">
        <v>0.33148793657302977</v>
      </c>
      <c r="AE17" s="7">
        <v>11.615747385687921</v>
      </c>
      <c r="AF17" s="7">
        <v>1.7155355068006286</v>
      </c>
      <c r="AG17" s="7">
        <v>0</v>
      </c>
      <c r="AH17" s="7">
        <v>0.27339211263755042</v>
      </c>
      <c r="AI17" s="7">
        <v>1.6779440913129657</v>
      </c>
      <c r="AJ17" s="7">
        <v>4.213655936026246</v>
      </c>
      <c r="AK17" s="7">
        <v>1.7018659011687511</v>
      </c>
      <c r="AL17" s="34">
        <v>0</v>
      </c>
    </row>
    <row r="18" spans="1:38" ht="12.75" customHeight="1" x14ac:dyDescent="0.25">
      <c r="A18" s="9" t="s">
        <v>66</v>
      </c>
      <c r="B18" s="10">
        <v>76.710000000000008</v>
      </c>
      <c r="C18" s="10">
        <v>0.35000000000000003</v>
      </c>
      <c r="D18" s="10">
        <v>11.493333333333332</v>
      </c>
      <c r="E18" s="10">
        <v>1.71</v>
      </c>
      <c r="F18" s="10">
        <v>3.3333333333333333E-2</v>
      </c>
      <c r="G18" s="10">
        <v>0.29666666666666669</v>
      </c>
      <c r="H18" s="10">
        <v>1.6866666666666665</v>
      </c>
      <c r="I18" s="10">
        <v>3.9866666666666668</v>
      </c>
      <c r="J18" s="10">
        <v>1.7233333333333334</v>
      </c>
      <c r="K18" s="10" t="s">
        <v>153</v>
      </c>
      <c r="L18" s="10" t="s">
        <v>154</v>
      </c>
      <c r="M18" s="10" t="s">
        <v>153</v>
      </c>
      <c r="N18" s="10">
        <v>0.25</v>
      </c>
      <c r="O18" s="10">
        <v>98.24</v>
      </c>
      <c r="P18" s="43">
        <v>0.1400000000000016</v>
      </c>
      <c r="Q18" s="10">
        <v>4.3588989435406567E-2</v>
      </c>
      <c r="R18" s="10">
        <v>7.7674534651540353E-2</v>
      </c>
      <c r="S18" s="10">
        <v>1.0000000000000009E-2</v>
      </c>
      <c r="T18" s="10">
        <v>5.7735026918962581E-2</v>
      </c>
      <c r="U18" s="10">
        <v>2.5166114784235825E-2</v>
      </c>
      <c r="V18" s="10">
        <v>2.0816659994661344E-2</v>
      </c>
      <c r="W18" s="10">
        <v>0.17785762095938823</v>
      </c>
      <c r="X18" s="10">
        <v>5.5075705472861072E-2</v>
      </c>
      <c r="Y18" s="10" t="s">
        <v>163</v>
      </c>
      <c r="Z18" s="10" t="s">
        <v>154</v>
      </c>
      <c r="AA18" s="10" t="s">
        <v>163</v>
      </c>
      <c r="AB18" s="10">
        <v>1.0000000000000009E-2</v>
      </c>
      <c r="AC18" s="52">
        <v>78.28349831615472</v>
      </c>
      <c r="AD18" s="11">
        <v>0.35717930401061332</v>
      </c>
      <c r="AE18" s="11">
        <v>11.729088002177093</v>
      </c>
      <c r="AF18" s="11">
        <v>1.7450760281661395</v>
      </c>
      <c r="AG18" s="11">
        <v>3.4017076572439367E-2</v>
      </c>
      <c r="AH18" s="11">
        <v>0.30275198149471039</v>
      </c>
      <c r="AI18" s="11">
        <v>1.7212640745654317</v>
      </c>
      <c r="AJ18" s="11">
        <v>4.0684423580637485</v>
      </c>
      <c r="AK18" s="11">
        <v>1.7586828587951153</v>
      </c>
      <c r="AL18" s="35">
        <v>0</v>
      </c>
    </row>
    <row r="19" spans="1:38" ht="12.75" customHeight="1" x14ac:dyDescent="0.25">
      <c r="A19" s="5"/>
      <c r="B19" s="3" t="s">
        <v>169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44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50"/>
      <c r="AD19" s="7"/>
      <c r="AE19" s="7"/>
      <c r="AF19" s="7"/>
      <c r="AG19" s="7"/>
      <c r="AH19" s="7"/>
      <c r="AI19" s="7"/>
      <c r="AJ19" s="7"/>
      <c r="AK19" s="7"/>
      <c r="AL19" s="34"/>
    </row>
    <row r="20" spans="1:38" ht="12.75" customHeight="1" x14ac:dyDescent="0.25">
      <c r="A20" s="5" t="s">
        <v>67</v>
      </c>
      <c r="B20" s="6">
        <v>72.961100986568326</v>
      </c>
      <c r="C20" s="6">
        <v>0.28982026090024682</v>
      </c>
      <c r="D20" s="6">
        <v>11.110559289785799</v>
      </c>
      <c r="E20" s="6">
        <v>1.5825888205574086</v>
      </c>
      <c r="F20" s="6">
        <v>4.9162499999999984E-2</v>
      </c>
      <c r="G20" s="6">
        <v>0.29336064395713896</v>
      </c>
      <c r="H20" s="6">
        <v>1.6118206684550267</v>
      </c>
      <c r="I20" s="6">
        <v>4.1203018328784538</v>
      </c>
      <c r="J20" s="6">
        <v>1.6745670815555702</v>
      </c>
      <c r="K20" s="6">
        <v>3.2556362319682897E-2</v>
      </c>
      <c r="L20" s="6">
        <v>3.8137499999999991E-2</v>
      </c>
      <c r="M20" s="6">
        <v>1.9656025059873732E-2</v>
      </c>
      <c r="N20" s="6">
        <v>0.23637315560328545</v>
      </c>
      <c r="O20" s="6">
        <f t="shared" ref="O20:O24" si="0">SUBTOTAL(9,B20:N20)</f>
        <v>94.0200051276408</v>
      </c>
      <c r="P20" s="45">
        <v>0.55926560064487674</v>
      </c>
      <c r="Q20" s="12">
        <v>2.4462658498766367E-2</v>
      </c>
      <c r="R20" s="12">
        <v>0.16090507731259884</v>
      </c>
      <c r="S20" s="12">
        <v>9.990386269674853E-2</v>
      </c>
      <c r="T20" s="12">
        <v>2.3012539283740814E-2</v>
      </c>
      <c r="U20" s="12">
        <v>2.7662011736936207E-2</v>
      </c>
      <c r="V20" s="12">
        <v>3.3393565726730412E-2</v>
      </c>
      <c r="W20" s="12">
        <v>0.10965769727293583</v>
      </c>
      <c r="X20" s="12">
        <v>1.7271521610672781E-2</v>
      </c>
      <c r="Y20" s="12">
        <v>2.2714464361832828E-2</v>
      </c>
      <c r="Z20" s="12">
        <v>2.0603324107670452E-2</v>
      </c>
      <c r="AA20" s="12">
        <v>1.990163238376761E-2</v>
      </c>
      <c r="AB20" s="12">
        <v>1.2980143803889807E-2</v>
      </c>
      <c r="AC20" s="51">
        <v>77.845236911744152</v>
      </c>
      <c r="AD20" s="7">
        <v>0.30922130514116797</v>
      </c>
      <c r="AE20" s="7">
        <v>11.854318375685953</v>
      </c>
      <c r="AF20" s="7">
        <v>1.688529915315409</v>
      </c>
      <c r="AG20" s="7">
        <v>5.2453518490327596E-2</v>
      </c>
      <c r="AH20" s="7">
        <v>0.31299868725431379</v>
      </c>
      <c r="AI20" s="7">
        <v>1.7197185911192059</v>
      </c>
      <c r="AJ20" s="7">
        <v>4.3961216044062184</v>
      </c>
      <c r="AK20" s="7">
        <v>1.7866653521620961</v>
      </c>
      <c r="AL20" s="34">
        <v>3.4735738681175535E-2</v>
      </c>
    </row>
    <row r="21" spans="1:38" ht="12.75" customHeight="1" x14ac:dyDescent="0.25">
      <c r="A21" s="5" t="s">
        <v>68</v>
      </c>
      <c r="B21" s="6">
        <v>73.035663769345035</v>
      </c>
      <c r="C21" s="6">
        <v>0.30229467536841109</v>
      </c>
      <c r="D21" s="6">
        <v>11.107556626152556</v>
      </c>
      <c r="E21" s="6">
        <v>1.581709807012365</v>
      </c>
      <c r="F21" s="6">
        <v>7.1093750000000011E-2</v>
      </c>
      <c r="G21" s="6">
        <v>0.27828501224344238</v>
      </c>
      <c r="H21" s="6">
        <v>1.6247821862940954</v>
      </c>
      <c r="I21" s="6">
        <v>4.054725325261745</v>
      </c>
      <c r="J21" s="6">
        <v>1.6020739161901785</v>
      </c>
      <c r="K21" s="6">
        <v>3.1195371134724991E-2</v>
      </c>
      <c r="L21" s="6">
        <v>4.1981249999999998E-2</v>
      </c>
      <c r="M21" s="6">
        <v>1.4874504999694803E-2</v>
      </c>
      <c r="N21" s="6">
        <v>0.24888186568548626</v>
      </c>
      <c r="O21" s="6">
        <f t="shared" si="0"/>
        <v>93.995118059687755</v>
      </c>
      <c r="P21" s="45">
        <v>0.46156690755684254</v>
      </c>
      <c r="Q21" s="12">
        <v>1.8054434948453761E-2</v>
      </c>
      <c r="R21" s="12">
        <v>9.0507258017598027E-2</v>
      </c>
      <c r="S21" s="12">
        <v>6.6538535102591542E-2</v>
      </c>
      <c r="T21" s="12">
        <v>2.989183765400398E-2</v>
      </c>
      <c r="U21" s="12">
        <v>2.8877762139528782E-2</v>
      </c>
      <c r="V21" s="12">
        <v>3.2934378566677643E-2</v>
      </c>
      <c r="W21" s="12">
        <v>0.16134699553568216</v>
      </c>
      <c r="X21" s="12">
        <v>3.9801774871291017E-2</v>
      </c>
      <c r="Y21" s="12">
        <v>1.8428915508788588E-2</v>
      </c>
      <c r="Z21" s="12">
        <v>2.1322420711542125E-2</v>
      </c>
      <c r="AA21" s="12">
        <v>1.3866993678609401E-2</v>
      </c>
      <c r="AB21" s="12">
        <v>1.774494502949249E-2</v>
      </c>
      <c r="AC21" s="51">
        <v>77.955114472013889</v>
      </c>
      <c r="AD21" s="7">
        <v>0.32265628607206254</v>
      </c>
      <c r="AE21" s="7">
        <v>11.85572641648991</v>
      </c>
      <c r="AF21" s="7">
        <v>1.6882487637349179</v>
      </c>
      <c r="AG21" s="7">
        <v>7.5882399549313195E-2</v>
      </c>
      <c r="AH21" s="7">
        <v>0.29702940817782725</v>
      </c>
      <c r="AI21" s="7">
        <v>1.7342223618950354</v>
      </c>
      <c r="AJ21" s="7">
        <v>4.3278387649298375</v>
      </c>
      <c r="AK21" s="7">
        <v>1.7099845347288054</v>
      </c>
      <c r="AL21" s="34">
        <v>3.3296592408394735E-2</v>
      </c>
    </row>
    <row r="22" spans="1:38" ht="12.75" customHeight="1" x14ac:dyDescent="0.25">
      <c r="A22" s="5" t="s">
        <v>69</v>
      </c>
      <c r="B22" s="6">
        <v>74.517311014091291</v>
      </c>
      <c r="C22" s="6">
        <v>0.30324133541168297</v>
      </c>
      <c r="D22" s="6">
        <v>11.199638361062718</v>
      </c>
      <c r="E22" s="6">
        <v>1.5893817930953513</v>
      </c>
      <c r="F22" s="6">
        <v>5.8564999999999992E-2</v>
      </c>
      <c r="G22" s="6">
        <v>0.27324743105412064</v>
      </c>
      <c r="H22" s="6">
        <v>1.5930479412634004</v>
      </c>
      <c r="I22" s="6">
        <v>3.9317128904518044</v>
      </c>
      <c r="J22" s="6">
        <v>1.6540972933773577</v>
      </c>
      <c r="K22" s="6">
        <v>2.3727251418079978E-2</v>
      </c>
      <c r="L22" s="6">
        <v>4.2125000000000017E-2</v>
      </c>
      <c r="M22" s="6">
        <v>6.1642974840651942E-3</v>
      </c>
      <c r="N22" s="6">
        <v>0.22716664314964835</v>
      </c>
      <c r="O22" s="6">
        <f t="shared" si="0"/>
        <v>95.41942625185952</v>
      </c>
      <c r="P22" s="45">
        <v>0.51007997800777338</v>
      </c>
      <c r="Q22" s="12">
        <v>1.2085197110977173E-2</v>
      </c>
      <c r="R22" s="12">
        <v>0.10693952718860458</v>
      </c>
      <c r="S22" s="12">
        <v>9.0695708143292184E-2</v>
      </c>
      <c r="T22" s="12">
        <v>3.2342741396681779E-2</v>
      </c>
      <c r="U22" s="12">
        <v>2.1698533384646505E-2</v>
      </c>
      <c r="V22" s="12">
        <v>2.444827199951902E-2</v>
      </c>
      <c r="W22" s="12">
        <v>0.11540704143156499</v>
      </c>
      <c r="X22" s="12">
        <v>3.7091133766687198E-2</v>
      </c>
      <c r="Y22" s="12">
        <v>1.5847341497180929E-2</v>
      </c>
      <c r="Z22" s="12">
        <v>1.9220626940867423E-2</v>
      </c>
      <c r="AA22" s="12">
        <v>8.0616013110437652E-3</v>
      </c>
      <c r="AB22" s="12">
        <v>1.7359528234991393E-2</v>
      </c>
      <c r="AC22" s="51">
        <v>78.320581714571532</v>
      </c>
      <c r="AD22" s="7">
        <v>0.3187183953115989</v>
      </c>
      <c r="AE22" s="7">
        <v>11.771253947494031</v>
      </c>
      <c r="AF22" s="7">
        <v>1.6705018593362442</v>
      </c>
      <c r="AG22" s="7">
        <v>6.1554084623994344E-2</v>
      </c>
      <c r="AH22" s="7">
        <v>0.28719363945008802</v>
      </c>
      <c r="AI22" s="7">
        <v>1.6743551231385185</v>
      </c>
      <c r="AJ22" s="7">
        <v>4.1323826171966163</v>
      </c>
      <c r="AK22" s="7">
        <v>1.7385203581126933</v>
      </c>
      <c r="AL22" s="34">
        <v>2.4938260764676597E-2</v>
      </c>
    </row>
    <row r="23" spans="1:38" ht="12.75" customHeight="1" x14ac:dyDescent="0.25">
      <c r="A23" s="5" t="s">
        <v>70</v>
      </c>
      <c r="B23" s="6">
        <v>73.669010765398752</v>
      </c>
      <c r="C23" s="6">
        <v>0.29958731190919863</v>
      </c>
      <c r="D23" s="6">
        <v>11.112636173114895</v>
      </c>
      <c r="E23" s="6">
        <v>1.5641132199498164</v>
      </c>
      <c r="F23" s="6">
        <v>7.1860000000000007E-2</v>
      </c>
      <c r="G23" s="6">
        <v>0.27220670072400627</v>
      </c>
      <c r="H23" s="6">
        <v>1.6136619245026302</v>
      </c>
      <c r="I23" s="6">
        <v>3.9488220243149699</v>
      </c>
      <c r="J23" s="6">
        <v>1.6163610587749933</v>
      </c>
      <c r="K23" s="6">
        <v>3.0667255165943319E-2</v>
      </c>
      <c r="L23" s="6">
        <v>3.1304999999999993E-2</v>
      </c>
      <c r="M23" s="6">
        <v>1.0282880011798038E-2</v>
      </c>
      <c r="N23" s="6">
        <v>0.24064119958365429</v>
      </c>
      <c r="O23" s="6">
        <f t="shared" si="0"/>
        <v>94.481155513450659</v>
      </c>
      <c r="P23" s="45">
        <v>0.70893856611891404</v>
      </c>
      <c r="Q23" s="12">
        <v>1.8393853062113746E-2</v>
      </c>
      <c r="R23" s="12">
        <v>0.13355674942390511</v>
      </c>
      <c r="S23" s="12">
        <v>7.1129881106071463E-2</v>
      </c>
      <c r="T23" s="12">
        <v>2.1959493810674469E-2</v>
      </c>
      <c r="U23" s="12">
        <v>2.2331170778894745E-2</v>
      </c>
      <c r="V23" s="12">
        <v>4.8623495099025173E-2</v>
      </c>
      <c r="W23" s="12">
        <v>0.16880233918623588</v>
      </c>
      <c r="X23" s="12">
        <v>9.0498295674142956E-2</v>
      </c>
      <c r="Y23" s="12">
        <v>2.0204126593658688E-2</v>
      </c>
      <c r="Z23" s="12">
        <v>2.5098363859444164E-2</v>
      </c>
      <c r="AA23" s="12">
        <v>1.2650322216177999E-2</v>
      </c>
      <c r="AB23" s="12">
        <v>2.7954766085251138E-2</v>
      </c>
      <c r="AC23" s="51">
        <v>78.205785940806663</v>
      </c>
      <c r="AD23" s="7">
        <v>0.31803686437930212</v>
      </c>
      <c r="AE23" s="7">
        <v>11.796988133318047</v>
      </c>
      <c r="AF23" s="7">
        <v>1.6604363543868079</v>
      </c>
      <c r="AG23" s="7">
        <v>7.6285370460627069E-2</v>
      </c>
      <c r="AH23" s="7">
        <v>0.28897006688833649</v>
      </c>
      <c r="AI23" s="7">
        <v>1.7130364278999661</v>
      </c>
      <c r="AJ23" s="7">
        <v>4.1920032146945561</v>
      </c>
      <c r="AK23" s="7">
        <v>1.7159017835622288</v>
      </c>
      <c r="AL23" s="34">
        <v>3.255584360345902E-2</v>
      </c>
    </row>
    <row r="24" spans="1:38" ht="12.75" customHeight="1" x14ac:dyDescent="0.25">
      <c r="A24" s="9" t="s">
        <v>71</v>
      </c>
      <c r="B24" s="10">
        <v>73.176954381442144</v>
      </c>
      <c r="C24" s="10">
        <v>0.29505310425502418</v>
      </c>
      <c r="D24" s="10">
        <v>11.247831162295819</v>
      </c>
      <c r="E24" s="10">
        <v>1.5959214070003382</v>
      </c>
      <c r="F24" s="10">
        <v>7.0893333333333336E-2</v>
      </c>
      <c r="G24" s="10">
        <v>0.2782801817658957</v>
      </c>
      <c r="H24" s="10">
        <v>1.614426109530027</v>
      </c>
      <c r="I24" s="10">
        <v>4.0624054129515246</v>
      </c>
      <c r="J24" s="10">
        <v>1.6447422656297535</v>
      </c>
      <c r="K24" s="10">
        <v>2.5251557394729278E-2</v>
      </c>
      <c r="L24" s="10">
        <v>3.0619999999999998E-2</v>
      </c>
      <c r="M24" s="10">
        <v>1.5018246272985985E-2</v>
      </c>
      <c r="N24" s="10">
        <v>0.24734423292222438</v>
      </c>
      <c r="O24" s="10">
        <f t="shared" si="0"/>
        <v>94.304741394793794</v>
      </c>
      <c r="P24" s="46">
        <v>0.56878199772960614</v>
      </c>
      <c r="Q24" s="13">
        <v>1.0612134848326214E-2</v>
      </c>
      <c r="R24" s="13">
        <v>9.7674202573519192E-2</v>
      </c>
      <c r="S24" s="13">
        <v>9.2192653059085652E-2</v>
      </c>
      <c r="T24" s="13">
        <v>3.8980718066146253E-2</v>
      </c>
      <c r="U24" s="13">
        <v>1.8999880581531174E-2</v>
      </c>
      <c r="V24" s="13">
        <v>3.2734359458191462E-2</v>
      </c>
      <c r="W24" s="13">
        <v>0.14006344656239703</v>
      </c>
      <c r="X24" s="13">
        <v>4.5020680278348789E-2</v>
      </c>
      <c r="Y24" s="13">
        <v>1.6151261818290449E-2</v>
      </c>
      <c r="Z24" s="13">
        <v>2.823293922252618E-2</v>
      </c>
      <c r="AA24" s="13">
        <v>1.6541093413385416E-2</v>
      </c>
      <c r="AB24" s="13">
        <v>1.7347083606776701E-2</v>
      </c>
      <c r="AC24" s="52">
        <v>77.838086666518606</v>
      </c>
      <c r="AD24" s="11">
        <v>0.31384702047742297</v>
      </c>
      <c r="AE24" s="11">
        <v>11.964281162310604</v>
      </c>
      <c r="AF24" s="11">
        <v>1.6975763727951489</v>
      </c>
      <c r="AG24" s="11">
        <v>7.5409006438204834E-2</v>
      </c>
      <c r="AH24" s="11">
        <v>0.29600571776954915</v>
      </c>
      <c r="AI24" s="11">
        <v>1.7172597642592971</v>
      </c>
      <c r="AJ24" s="11">
        <v>4.3211673303534841</v>
      </c>
      <c r="AK24" s="11">
        <v>1.7495069601945881</v>
      </c>
      <c r="AL24" s="35">
        <v>2.6859998883117905E-2</v>
      </c>
    </row>
    <row r="25" spans="1:38" ht="12.75" customHeight="1" x14ac:dyDescent="0.25">
      <c r="A25" s="5"/>
      <c r="B25" s="3" t="s">
        <v>171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42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51"/>
      <c r="AD25" s="7"/>
      <c r="AE25" s="7"/>
      <c r="AF25" s="7"/>
      <c r="AG25" s="7"/>
      <c r="AH25" s="7"/>
      <c r="AI25" s="7"/>
      <c r="AJ25" s="7"/>
      <c r="AK25" s="7"/>
      <c r="AL25" s="34"/>
    </row>
    <row r="26" spans="1:38" ht="12.75" customHeight="1" x14ac:dyDescent="0.25">
      <c r="A26" s="14" t="s">
        <v>164</v>
      </c>
      <c r="B26" s="6">
        <v>74.790000000000006</v>
      </c>
      <c r="C26" s="6">
        <v>0.28000000000000003</v>
      </c>
      <c r="D26" s="6">
        <v>11.19</v>
      </c>
      <c r="E26" s="6">
        <v>1.65</v>
      </c>
      <c r="F26" s="6" t="s">
        <v>153</v>
      </c>
      <c r="G26" s="6">
        <v>0.23</v>
      </c>
      <c r="H26" s="6">
        <v>1.61</v>
      </c>
      <c r="I26" s="6">
        <v>3.34</v>
      </c>
      <c r="J26" s="6">
        <v>1.66</v>
      </c>
      <c r="K26" s="6" t="s">
        <v>153</v>
      </c>
      <c r="L26" s="6" t="s">
        <v>154</v>
      </c>
      <c r="M26" s="6" t="s">
        <v>153</v>
      </c>
      <c r="N26" s="6">
        <v>0.28000000000000003</v>
      </c>
      <c r="O26" s="6">
        <v>95.030000000000015</v>
      </c>
      <c r="P26" s="47" t="s">
        <v>163</v>
      </c>
      <c r="Q26" s="15" t="s">
        <v>163</v>
      </c>
      <c r="R26" s="15" t="s">
        <v>163</v>
      </c>
      <c r="S26" s="15" t="s">
        <v>163</v>
      </c>
      <c r="T26" s="15" t="s">
        <v>163</v>
      </c>
      <c r="U26" s="15" t="s">
        <v>163</v>
      </c>
      <c r="V26" s="15" t="s">
        <v>163</v>
      </c>
      <c r="W26" s="15" t="s">
        <v>163</v>
      </c>
      <c r="X26" s="15" t="s">
        <v>163</v>
      </c>
      <c r="Y26" s="15" t="s">
        <v>163</v>
      </c>
      <c r="Z26" s="15" t="s">
        <v>163</v>
      </c>
      <c r="AA26" s="15" t="s">
        <v>163</v>
      </c>
      <c r="AB26" s="6" t="s">
        <v>163</v>
      </c>
      <c r="AC26" s="51">
        <v>78.934036939313984</v>
      </c>
      <c r="AD26" s="7">
        <v>0.29551451187335093</v>
      </c>
      <c r="AE26" s="7">
        <v>11.810026385224273</v>
      </c>
      <c r="AF26" s="7">
        <v>1.7414248021108176</v>
      </c>
      <c r="AG26" s="7">
        <v>0</v>
      </c>
      <c r="AH26" s="7">
        <v>0.24274406332453821</v>
      </c>
      <c r="AI26" s="7">
        <v>1.6992084432717676</v>
      </c>
      <c r="AJ26" s="7">
        <v>3.5250659630606855</v>
      </c>
      <c r="AK26" s="7">
        <v>1.7519788918205803</v>
      </c>
      <c r="AL26" s="34">
        <v>0</v>
      </c>
    </row>
    <row r="27" spans="1:38" ht="12.75" customHeight="1" x14ac:dyDescent="0.25">
      <c r="A27" s="14" t="s">
        <v>72</v>
      </c>
      <c r="B27" s="6">
        <v>76.900000000000006</v>
      </c>
      <c r="C27" s="6">
        <v>0.38250000000000006</v>
      </c>
      <c r="D27" s="6">
        <v>11.325000000000001</v>
      </c>
      <c r="E27" s="6">
        <v>1.6850000000000001</v>
      </c>
      <c r="F27" s="6" t="s">
        <v>153</v>
      </c>
      <c r="G27" s="6">
        <v>0.28250000000000003</v>
      </c>
      <c r="H27" s="6">
        <v>1.6524999999999999</v>
      </c>
      <c r="I27" s="6">
        <v>3.4775</v>
      </c>
      <c r="J27" s="6">
        <v>1.6625000000000001</v>
      </c>
      <c r="K27" s="6" t="s">
        <v>153</v>
      </c>
      <c r="L27" s="6" t="s">
        <v>154</v>
      </c>
      <c r="M27" s="6" t="s">
        <v>153</v>
      </c>
      <c r="N27" s="6">
        <v>0.255</v>
      </c>
      <c r="O27" s="6">
        <v>97.622500000000002</v>
      </c>
      <c r="P27" s="42">
        <v>0.45247467700782129</v>
      </c>
      <c r="Q27" s="6">
        <v>1.2583057392117927E-2</v>
      </c>
      <c r="R27" s="6">
        <v>0.12609520212918524</v>
      </c>
      <c r="S27" s="6">
        <v>1.9148542155126781E-2</v>
      </c>
      <c r="T27" s="6" t="s">
        <v>163</v>
      </c>
      <c r="U27" s="6">
        <v>2.4999999999999994E-2</v>
      </c>
      <c r="V27" s="6">
        <v>3.7749172176353651E-2</v>
      </c>
      <c r="W27" s="6">
        <v>0.43091955939208171</v>
      </c>
      <c r="X27" s="6">
        <v>1.8929694486000931E-2</v>
      </c>
      <c r="Y27" s="6" t="s">
        <v>163</v>
      </c>
      <c r="Z27" s="6" t="s">
        <v>154</v>
      </c>
      <c r="AA27" s="6" t="s">
        <v>163</v>
      </c>
      <c r="AB27" s="6">
        <v>2.0816659994661334E-2</v>
      </c>
      <c r="AC27" s="51">
        <v>78.979125478213987</v>
      </c>
      <c r="AD27" s="7">
        <v>0.39284155390659103</v>
      </c>
      <c r="AE27" s="7">
        <v>11.631191105861811</v>
      </c>
      <c r="AF27" s="7">
        <v>1.7305569106734793</v>
      </c>
      <c r="AG27" s="7">
        <v>0</v>
      </c>
      <c r="AH27" s="7">
        <v>0.29013787968264565</v>
      </c>
      <c r="AI27" s="7">
        <v>1.697178216550697</v>
      </c>
      <c r="AJ27" s="7">
        <v>3.5715202711376999</v>
      </c>
      <c r="AK27" s="7">
        <v>1.7074485839730915</v>
      </c>
      <c r="AL27" s="34">
        <v>0</v>
      </c>
    </row>
    <row r="28" spans="1:38" ht="12.75" customHeight="1" x14ac:dyDescent="0.25">
      <c r="A28" s="14" t="s">
        <v>73</v>
      </c>
      <c r="B28" s="6">
        <v>75.88333333333334</v>
      </c>
      <c r="C28" s="6">
        <v>0.34333333333333332</v>
      </c>
      <c r="D28" s="6">
        <v>11.133333333333333</v>
      </c>
      <c r="E28" s="6">
        <v>1.6466666666666665</v>
      </c>
      <c r="F28" s="6" t="s">
        <v>153</v>
      </c>
      <c r="G28" s="6">
        <v>0.29333333333333339</v>
      </c>
      <c r="H28" s="6">
        <v>1.6166666666666669</v>
      </c>
      <c r="I28" s="6">
        <v>3.53</v>
      </c>
      <c r="J28" s="6">
        <v>1.58</v>
      </c>
      <c r="K28" s="6" t="s">
        <v>153</v>
      </c>
      <c r="L28" s="6" t="s">
        <v>154</v>
      </c>
      <c r="M28" s="6" t="s">
        <v>153</v>
      </c>
      <c r="N28" s="6">
        <v>0.28000000000000003</v>
      </c>
      <c r="O28" s="6">
        <v>96.306666666666672</v>
      </c>
      <c r="P28" s="42">
        <v>0.35571524191878034</v>
      </c>
      <c r="Q28" s="6">
        <v>4.0414518843273808E-2</v>
      </c>
      <c r="R28" s="6">
        <v>5.8594652770822916E-2</v>
      </c>
      <c r="S28" s="6">
        <v>3.7859388972001778E-2</v>
      </c>
      <c r="T28" s="6" t="s">
        <v>163</v>
      </c>
      <c r="U28" s="6">
        <v>1.1547005383792493E-2</v>
      </c>
      <c r="V28" s="6">
        <v>2.0816659994661223E-2</v>
      </c>
      <c r="W28" s="6">
        <v>0.13453624047073717</v>
      </c>
      <c r="X28" s="6">
        <v>3.4641016151377574E-2</v>
      </c>
      <c r="Y28" s="6" t="s">
        <v>163</v>
      </c>
      <c r="Z28" s="6" t="s">
        <v>154</v>
      </c>
      <c r="AA28" s="6" t="s">
        <v>163</v>
      </c>
      <c r="AB28" s="6">
        <v>1.999999999999999E-2</v>
      </c>
      <c r="AC28" s="51">
        <v>79.023188003332407</v>
      </c>
      <c r="AD28" s="7">
        <v>0.35753957234101641</v>
      </c>
      <c r="AE28" s="7">
        <v>11.59400166620383</v>
      </c>
      <c r="AF28" s="7">
        <v>1.714801444043321</v>
      </c>
      <c r="AG28" s="7">
        <v>0</v>
      </c>
      <c r="AH28" s="7">
        <v>0.30547070258261599</v>
      </c>
      <c r="AI28" s="7">
        <v>1.6835601221882812</v>
      </c>
      <c r="AJ28" s="7">
        <v>3.6760622049430713</v>
      </c>
      <c r="AK28" s="7">
        <v>1.645376284365454</v>
      </c>
      <c r="AL28" s="34">
        <v>0</v>
      </c>
    </row>
    <row r="29" spans="1:38" ht="12.75" customHeight="1" x14ac:dyDescent="0.25">
      <c r="A29" s="14" t="s">
        <v>74</v>
      </c>
      <c r="B29" s="6">
        <v>76.160000000000011</v>
      </c>
      <c r="C29" s="6">
        <v>0.37333333333333335</v>
      </c>
      <c r="D29" s="6">
        <v>11.513333333333334</v>
      </c>
      <c r="E29" s="6">
        <v>1.7299999999999998</v>
      </c>
      <c r="F29" s="6" t="s">
        <v>153</v>
      </c>
      <c r="G29" s="6">
        <v>0.29000000000000004</v>
      </c>
      <c r="H29" s="6">
        <v>1.66</v>
      </c>
      <c r="I29" s="6">
        <v>3.48</v>
      </c>
      <c r="J29" s="6">
        <v>1.6166666666666665</v>
      </c>
      <c r="K29" s="6" t="s">
        <v>153</v>
      </c>
      <c r="L29" s="6" t="s">
        <v>154</v>
      </c>
      <c r="M29" s="6" t="s">
        <v>153</v>
      </c>
      <c r="N29" s="6">
        <v>0.27</v>
      </c>
      <c r="O29" s="6">
        <v>97.093333333333348</v>
      </c>
      <c r="P29" s="42">
        <v>0.79018985060553248</v>
      </c>
      <c r="Q29" s="6">
        <v>5.7735026918962623E-3</v>
      </c>
      <c r="R29" s="6">
        <v>0.15534906930308096</v>
      </c>
      <c r="S29" s="6">
        <v>2.6457513110645928E-2</v>
      </c>
      <c r="T29" s="6" t="s">
        <v>163</v>
      </c>
      <c r="U29" s="6">
        <v>1.7320508075688756E-2</v>
      </c>
      <c r="V29" s="6">
        <v>1.7320508075688787E-2</v>
      </c>
      <c r="W29" s="6">
        <v>0.1212435565298213</v>
      </c>
      <c r="X29" s="6">
        <v>2.0816659994661223E-2</v>
      </c>
      <c r="Y29" s="6" t="s">
        <v>163</v>
      </c>
      <c r="Z29" s="6" t="s">
        <v>154</v>
      </c>
      <c r="AA29" s="6" t="s">
        <v>163</v>
      </c>
      <c r="AB29" s="6">
        <v>1.999999999999999E-2</v>
      </c>
      <c r="AC29" s="51">
        <v>78.658725513822418</v>
      </c>
      <c r="AD29" s="7">
        <v>0.38558198781285496</v>
      </c>
      <c r="AE29" s="7">
        <v>11.891073088442866</v>
      </c>
      <c r="AF29" s="7">
        <v>1.7867593899542116</v>
      </c>
      <c r="AG29" s="7">
        <v>0</v>
      </c>
      <c r="AH29" s="7">
        <v>0.29951457981891416</v>
      </c>
      <c r="AI29" s="7">
        <v>1.7144627672393016</v>
      </c>
      <c r="AJ29" s="7">
        <v>3.5941749578269695</v>
      </c>
      <c r="AK29" s="7">
        <v>1.6697077150824522</v>
      </c>
      <c r="AL29" s="34">
        <v>0</v>
      </c>
    </row>
    <row r="30" spans="1:38" ht="12.75" customHeight="1" x14ac:dyDescent="0.25">
      <c r="A30" s="14" t="s">
        <v>75</v>
      </c>
      <c r="B30" s="6">
        <v>75.13666666666667</v>
      </c>
      <c r="C30" s="6">
        <v>0.33666666666666667</v>
      </c>
      <c r="D30" s="6">
        <v>11.11</v>
      </c>
      <c r="E30" s="6">
        <v>1.6733333333333331</v>
      </c>
      <c r="F30" s="6" t="s">
        <v>153</v>
      </c>
      <c r="G30" s="6">
        <v>0.27333333333333337</v>
      </c>
      <c r="H30" s="6">
        <v>1.63</v>
      </c>
      <c r="I30" s="6">
        <v>3.313333333333333</v>
      </c>
      <c r="J30" s="6">
        <v>1.5766666666666669</v>
      </c>
      <c r="K30" s="6" t="s">
        <v>153</v>
      </c>
      <c r="L30" s="6" t="s">
        <v>154</v>
      </c>
      <c r="M30" s="6" t="s">
        <v>153</v>
      </c>
      <c r="N30" s="6">
        <v>0.27</v>
      </c>
      <c r="O30" s="6">
        <v>95.32</v>
      </c>
      <c r="P30" s="42">
        <v>0.20231987873991431</v>
      </c>
      <c r="Q30" s="6">
        <v>2.886751345948128E-2</v>
      </c>
      <c r="R30" s="6">
        <v>2.0000000000000462E-2</v>
      </c>
      <c r="S30" s="6">
        <v>1.527525231651948E-2</v>
      </c>
      <c r="T30" s="6" t="s">
        <v>163</v>
      </c>
      <c r="U30" s="6">
        <v>5.7735026918962623E-3</v>
      </c>
      <c r="V30" s="6">
        <v>1.7320508075688659E-2</v>
      </c>
      <c r="W30" s="6">
        <v>9.0184995056457731E-2</v>
      </c>
      <c r="X30" s="6">
        <v>2.5166114784235857E-2</v>
      </c>
      <c r="Y30" s="6" t="s">
        <v>163</v>
      </c>
      <c r="Z30" s="6" t="s">
        <v>154</v>
      </c>
      <c r="AA30" s="6" t="s">
        <v>163</v>
      </c>
      <c r="AB30" s="6">
        <v>1.0000000000000009E-2</v>
      </c>
      <c r="AC30" s="51">
        <v>79.049623005435734</v>
      </c>
      <c r="AD30" s="7">
        <v>0.3541995440995967</v>
      </c>
      <c r="AE30" s="7">
        <v>11.688584955286691</v>
      </c>
      <c r="AF30" s="7">
        <v>1.7604769419603716</v>
      </c>
      <c r="AG30" s="7">
        <v>0</v>
      </c>
      <c r="AH30" s="7">
        <v>0.28756794669472213</v>
      </c>
      <c r="AI30" s="7">
        <v>1.7148869016307207</v>
      </c>
      <c r="AJ30" s="7">
        <v>3.4858846221287041</v>
      </c>
      <c r="AK30" s="7">
        <v>1.6587760827634581</v>
      </c>
      <c r="AL30" s="34">
        <v>0</v>
      </c>
    </row>
    <row r="31" spans="1:38" ht="12.75" customHeight="1" x14ac:dyDescent="0.25">
      <c r="A31" s="14" t="s">
        <v>76</v>
      </c>
      <c r="B31" s="6">
        <v>75.946666666666658</v>
      </c>
      <c r="C31" s="6">
        <v>0.31</v>
      </c>
      <c r="D31" s="6">
        <v>11.043333333333335</v>
      </c>
      <c r="E31" s="6">
        <v>1.6433333333333333</v>
      </c>
      <c r="F31" s="6" t="s">
        <v>153</v>
      </c>
      <c r="G31" s="6">
        <v>0.25666666666666665</v>
      </c>
      <c r="H31" s="6">
        <v>1.57</v>
      </c>
      <c r="I31" s="6">
        <v>3.6733333333333333</v>
      </c>
      <c r="J31" s="6">
        <v>1.5566666666666666</v>
      </c>
      <c r="K31" s="6" t="s">
        <v>153</v>
      </c>
      <c r="L31" s="6" t="s">
        <v>154</v>
      </c>
      <c r="M31" s="6" t="s">
        <v>153</v>
      </c>
      <c r="N31" s="6">
        <v>0.25</v>
      </c>
      <c r="O31" s="6">
        <v>96.249999999999986</v>
      </c>
      <c r="P31" s="42">
        <v>0.2657693235370357</v>
      </c>
      <c r="Q31" s="6">
        <v>1.7320508075688787E-2</v>
      </c>
      <c r="R31" s="6">
        <v>7.5055534994651799E-2</v>
      </c>
      <c r="S31" s="6">
        <v>1.1547005383792525E-2</v>
      </c>
      <c r="T31" s="6" t="s">
        <v>163</v>
      </c>
      <c r="U31" s="6">
        <v>1.1547005383792526E-2</v>
      </c>
      <c r="V31" s="6">
        <v>3.6055512754639925E-2</v>
      </c>
      <c r="W31" s="6">
        <v>0.15502687938977983</v>
      </c>
      <c r="X31" s="6">
        <v>1.1547005383792525E-2</v>
      </c>
      <c r="Y31" s="6" t="s">
        <v>163</v>
      </c>
      <c r="Z31" s="6" t="s">
        <v>154</v>
      </c>
      <c r="AA31" s="6" t="s">
        <v>163</v>
      </c>
      <c r="AB31" s="6">
        <v>2.6457513110645921E-2</v>
      </c>
      <c r="AC31" s="51">
        <v>79.111111111111114</v>
      </c>
      <c r="AD31" s="7">
        <v>0.32291666666666674</v>
      </c>
      <c r="AE31" s="7">
        <v>11.503472222222225</v>
      </c>
      <c r="AF31" s="7">
        <v>1.7118055555555558</v>
      </c>
      <c r="AG31" s="7">
        <v>0</v>
      </c>
      <c r="AH31" s="7">
        <v>0.2673611111111111</v>
      </c>
      <c r="AI31" s="7">
        <v>1.635416666666667</v>
      </c>
      <c r="AJ31" s="7">
        <v>3.8263888888888893</v>
      </c>
      <c r="AK31" s="7">
        <v>1.6215277777777779</v>
      </c>
      <c r="AL31" s="34">
        <v>0</v>
      </c>
    </row>
    <row r="32" spans="1:38" ht="12.75" customHeight="1" x14ac:dyDescent="0.25">
      <c r="A32" s="14" t="s">
        <v>161</v>
      </c>
      <c r="B32" s="6">
        <v>77.42</v>
      </c>
      <c r="C32" s="6">
        <v>0.35</v>
      </c>
      <c r="D32" s="6">
        <v>11.6</v>
      </c>
      <c r="E32" s="6">
        <v>1.66</v>
      </c>
      <c r="F32" s="6" t="s">
        <v>153</v>
      </c>
      <c r="G32" s="6">
        <v>0.28000000000000003</v>
      </c>
      <c r="H32" s="6">
        <v>1.68</v>
      </c>
      <c r="I32" s="6">
        <v>3.46</v>
      </c>
      <c r="J32" s="6">
        <v>1.66</v>
      </c>
      <c r="K32" s="6" t="s">
        <v>153</v>
      </c>
      <c r="L32" s="6" t="s">
        <v>154</v>
      </c>
      <c r="M32" s="6" t="s">
        <v>153</v>
      </c>
      <c r="N32" s="6">
        <v>0.27</v>
      </c>
      <c r="O32" s="6">
        <v>98.379999999999981</v>
      </c>
      <c r="P32" s="42" t="s">
        <v>163</v>
      </c>
      <c r="Q32" s="6" t="s">
        <v>163</v>
      </c>
      <c r="R32" s="6" t="s">
        <v>163</v>
      </c>
      <c r="S32" s="6" t="s">
        <v>163</v>
      </c>
      <c r="T32" s="6" t="s">
        <v>163</v>
      </c>
      <c r="U32" s="6" t="s">
        <v>163</v>
      </c>
      <c r="V32" s="6" t="s">
        <v>163</v>
      </c>
      <c r="W32" s="6" t="s">
        <v>163</v>
      </c>
      <c r="X32" s="6" t="s">
        <v>163</v>
      </c>
      <c r="Y32" s="6" t="s">
        <v>163</v>
      </c>
      <c r="Z32" s="6" t="s">
        <v>163</v>
      </c>
      <c r="AA32" s="6" t="s">
        <v>163</v>
      </c>
      <c r="AB32" s="6" t="s">
        <v>163</v>
      </c>
      <c r="AC32" s="51">
        <v>78.91142595046378</v>
      </c>
      <c r="AD32" s="7">
        <v>0.35674243196412198</v>
      </c>
      <c r="AE32" s="7">
        <v>11.823463459382328</v>
      </c>
      <c r="AF32" s="7">
        <v>1.6919783916012641</v>
      </c>
      <c r="AG32" s="7">
        <v>0</v>
      </c>
      <c r="AH32" s="7">
        <v>0.2853939455712976</v>
      </c>
      <c r="AI32" s="7">
        <v>1.7123636734277854</v>
      </c>
      <c r="AJ32" s="7">
        <v>3.526653755988177</v>
      </c>
      <c r="AK32" s="7">
        <v>1.6919783916012641</v>
      </c>
      <c r="AL32" s="34">
        <v>0</v>
      </c>
    </row>
    <row r="33" spans="1:38" ht="12.75" customHeight="1" x14ac:dyDescent="0.25">
      <c r="A33" s="14" t="s">
        <v>77</v>
      </c>
      <c r="B33" s="6">
        <v>76.11999999999999</v>
      </c>
      <c r="C33" s="6">
        <v>0.32</v>
      </c>
      <c r="D33" s="6">
        <v>11.26</v>
      </c>
      <c r="E33" s="6">
        <v>1.6433333333333335</v>
      </c>
      <c r="F33" s="6" t="s">
        <v>153</v>
      </c>
      <c r="G33" s="6">
        <v>0.27333333333333337</v>
      </c>
      <c r="H33" s="6">
        <v>1.6166666666666665</v>
      </c>
      <c r="I33" s="6">
        <v>3.6933333333333334</v>
      </c>
      <c r="J33" s="6">
        <v>1.6166666666666665</v>
      </c>
      <c r="K33" s="6" t="s">
        <v>153</v>
      </c>
      <c r="L33" s="6" t="s">
        <v>154</v>
      </c>
      <c r="M33" s="6" t="s">
        <v>153</v>
      </c>
      <c r="N33" s="6">
        <v>0.24666666666666667</v>
      </c>
      <c r="O33" s="6">
        <v>96.789999999999964</v>
      </c>
      <c r="P33" s="42">
        <v>0.14106735979665949</v>
      </c>
      <c r="Q33" s="6">
        <v>3.6055512754639869E-2</v>
      </c>
      <c r="R33" s="6">
        <v>1.9999999999999574E-2</v>
      </c>
      <c r="S33" s="6">
        <v>6.6583281184793855E-2</v>
      </c>
      <c r="T33" s="6" t="s">
        <v>163</v>
      </c>
      <c r="U33" s="6">
        <v>4.5092497528228768E-2</v>
      </c>
      <c r="V33" s="6">
        <v>3.5118845842842389E-2</v>
      </c>
      <c r="W33" s="6">
        <v>0.11930353445448859</v>
      </c>
      <c r="X33" s="6">
        <v>3.0550504633038839E-2</v>
      </c>
      <c r="Y33" s="6" t="s">
        <v>163</v>
      </c>
      <c r="Z33" s="6" t="s">
        <v>154</v>
      </c>
      <c r="AA33" s="6" t="s">
        <v>163</v>
      </c>
      <c r="AB33" s="6">
        <v>2.5166114784235839E-2</v>
      </c>
      <c r="AC33" s="51">
        <v>78.845423471325503</v>
      </c>
      <c r="AD33" s="7">
        <v>0.33145737665297115</v>
      </c>
      <c r="AE33" s="7">
        <v>11.663156440976422</v>
      </c>
      <c r="AF33" s="7">
        <v>1.7021717363532791</v>
      </c>
      <c r="AG33" s="7">
        <v>0</v>
      </c>
      <c r="AH33" s="7">
        <v>0.28311984255774625</v>
      </c>
      <c r="AI33" s="7">
        <v>1.6745502882988648</v>
      </c>
      <c r="AJ33" s="7">
        <v>3.8255705555363755</v>
      </c>
      <c r="AK33" s="7">
        <v>1.6745502882988648</v>
      </c>
      <c r="AL33" s="34">
        <v>0</v>
      </c>
    </row>
    <row r="34" spans="1:38" ht="12.75" customHeight="1" x14ac:dyDescent="0.25">
      <c r="A34" s="5"/>
      <c r="B34" s="3" t="s">
        <v>172</v>
      </c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42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51"/>
      <c r="AD34" s="7"/>
      <c r="AE34" s="7"/>
      <c r="AF34" s="7"/>
      <c r="AG34" s="7"/>
      <c r="AH34" s="7"/>
      <c r="AI34" s="7"/>
      <c r="AJ34" s="7"/>
      <c r="AK34" s="7"/>
      <c r="AL34" s="34"/>
    </row>
    <row r="35" spans="1:38" ht="12.75" customHeight="1" x14ac:dyDescent="0.25">
      <c r="A35" s="16" t="s">
        <v>78</v>
      </c>
      <c r="B35" s="6">
        <v>76.37</v>
      </c>
      <c r="C35" s="6">
        <v>0.31333333333333335</v>
      </c>
      <c r="D35" s="6">
        <v>11.473333333333334</v>
      </c>
      <c r="E35" s="6">
        <v>1.72</v>
      </c>
      <c r="F35" s="6" t="s">
        <v>153</v>
      </c>
      <c r="G35" s="6">
        <v>0.3066666666666667</v>
      </c>
      <c r="H35" s="6">
        <v>1.6466666666666665</v>
      </c>
      <c r="I35" s="6">
        <v>3.81</v>
      </c>
      <c r="J35" s="6">
        <v>1.66</v>
      </c>
      <c r="K35" s="6" t="s">
        <v>153</v>
      </c>
      <c r="L35" s="6" t="s">
        <v>154</v>
      </c>
      <c r="M35" s="6" t="s">
        <v>153</v>
      </c>
      <c r="N35" s="6">
        <v>0.27666666666666667</v>
      </c>
      <c r="O35" s="6">
        <v>97.576666666666668</v>
      </c>
      <c r="P35" s="42">
        <v>0.16370705543744593</v>
      </c>
      <c r="Q35" s="6">
        <v>2.8867513459481284E-2</v>
      </c>
      <c r="R35" s="6">
        <v>9.7125348562222991E-2</v>
      </c>
      <c r="S35" s="6">
        <v>5.1961524227066368E-2</v>
      </c>
      <c r="T35" s="6" t="s">
        <v>163</v>
      </c>
      <c r="U35" s="6">
        <v>3.2145502536643181E-2</v>
      </c>
      <c r="V35" s="6">
        <v>2.5166114784235735E-2</v>
      </c>
      <c r="W35" s="6">
        <v>5.5677643628300383E-2</v>
      </c>
      <c r="X35" s="6">
        <v>1.7320508075688787E-2</v>
      </c>
      <c r="Y35" s="6" t="s">
        <v>163</v>
      </c>
      <c r="Z35" s="6" t="s">
        <v>154</v>
      </c>
      <c r="AA35" s="6" t="s">
        <v>163</v>
      </c>
      <c r="AB35" s="6">
        <v>1.5275252316519456E-2</v>
      </c>
      <c r="AC35" s="51">
        <v>78.489208633093526</v>
      </c>
      <c r="AD35" s="7">
        <v>0.32202809181226449</v>
      </c>
      <c r="AE35" s="7">
        <v>11.791709489551218</v>
      </c>
      <c r="AF35" s="7">
        <v>1.7677286742034943</v>
      </c>
      <c r="AG35" s="7">
        <v>0</v>
      </c>
      <c r="AH35" s="7">
        <v>0.315176430284344</v>
      </c>
      <c r="AI35" s="7">
        <v>1.6923603973963686</v>
      </c>
      <c r="AJ35" s="7">
        <v>3.9157245632065778</v>
      </c>
      <c r="AK35" s="7">
        <v>1.7060637204522098</v>
      </c>
      <c r="AL35" s="34">
        <v>0</v>
      </c>
    </row>
    <row r="36" spans="1:38" ht="12.75" customHeight="1" x14ac:dyDescent="0.25">
      <c r="A36" s="16" t="s">
        <v>78</v>
      </c>
      <c r="B36" s="6">
        <v>75.183333333333337</v>
      </c>
      <c r="C36" s="6">
        <v>0.33</v>
      </c>
      <c r="D36" s="6">
        <v>10.99</v>
      </c>
      <c r="E36" s="6">
        <v>1.6233333333333333</v>
      </c>
      <c r="F36" s="6">
        <v>3.3333333333333333E-2</v>
      </c>
      <c r="G36" s="6">
        <v>0.29333333333333339</v>
      </c>
      <c r="H36" s="6">
        <v>1.6033333333333335</v>
      </c>
      <c r="I36" s="6">
        <v>3.48</v>
      </c>
      <c r="J36" s="6">
        <v>1.5633333333333335</v>
      </c>
      <c r="K36" s="6" t="s">
        <v>153</v>
      </c>
      <c r="L36" s="6" t="s">
        <v>154</v>
      </c>
      <c r="M36" s="6" t="s">
        <v>153</v>
      </c>
      <c r="N36" s="6">
        <v>0.26666666666666666</v>
      </c>
      <c r="O36" s="6">
        <v>95.366666666666674</v>
      </c>
      <c r="P36" s="42">
        <v>0.16165807537309587</v>
      </c>
      <c r="Q36" s="6">
        <v>1.7320508075688756E-2</v>
      </c>
      <c r="R36" s="6">
        <v>8.8881944173155703E-2</v>
      </c>
      <c r="S36" s="6">
        <v>5.7735026918961348E-3</v>
      </c>
      <c r="T36" s="6">
        <v>5.7735026918962581E-2</v>
      </c>
      <c r="U36" s="6">
        <v>2.3094010767585018E-2</v>
      </c>
      <c r="V36" s="6">
        <v>4.0414518843273711E-2</v>
      </c>
      <c r="W36" s="6">
        <v>6.2449979983983828E-2</v>
      </c>
      <c r="X36" s="6">
        <v>2.3094010767585049E-2</v>
      </c>
      <c r="Y36" s="6" t="s">
        <v>163</v>
      </c>
      <c r="Z36" s="6" t="s">
        <v>154</v>
      </c>
      <c r="AA36" s="6" t="s">
        <v>163</v>
      </c>
      <c r="AB36" s="6">
        <v>2.0816659994661313E-2</v>
      </c>
      <c r="AC36" s="51">
        <v>79.057132842621797</v>
      </c>
      <c r="AD36" s="7">
        <v>0.34700315457413244</v>
      </c>
      <c r="AE36" s="7">
        <v>11.556256572029442</v>
      </c>
      <c r="AF36" s="7">
        <v>1.706975113915177</v>
      </c>
      <c r="AG36" s="7">
        <v>3.5050823694356817E-2</v>
      </c>
      <c r="AH36" s="7">
        <v>0.30844724851034006</v>
      </c>
      <c r="AI36" s="7">
        <v>1.6859446196985628</v>
      </c>
      <c r="AJ36" s="7">
        <v>3.6593059936908512</v>
      </c>
      <c r="AK36" s="7">
        <v>1.6438836312653347</v>
      </c>
      <c r="AL36" s="34">
        <v>0</v>
      </c>
    </row>
    <row r="37" spans="1:38" ht="12.75" customHeight="1" x14ac:dyDescent="0.25">
      <c r="A37" s="16" t="s">
        <v>78</v>
      </c>
      <c r="B37" s="6">
        <v>76.589999999999989</v>
      </c>
      <c r="C37" s="6">
        <v>0.33666666666666667</v>
      </c>
      <c r="D37" s="6">
        <v>11.236666666666666</v>
      </c>
      <c r="E37" s="6">
        <v>1.6433333333333333</v>
      </c>
      <c r="F37" s="6">
        <v>0.04</v>
      </c>
      <c r="G37" s="6">
        <v>0.26666666666666666</v>
      </c>
      <c r="H37" s="6">
        <v>1.6066666666666667</v>
      </c>
      <c r="I37" s="6">
        <v>3.91</v>
      </c>
      <c r="J37" s="6">
        <v>1.6666666666666667</v>
      </c>
      <c r="K37" s="6" t="s">
        <v>153</v>
      </c>
      <c r="L37" s="6" t="s">
        <v>154</v>
      </c>
      <c r="M37" s="6" t="s">
        <v>153</v>
      </c>
      <c r="N37" s="6">
        <v>0.24666666666666667</v>
      </c>
      <c r="O37" s="6">
        <v>97.543333333333337</v>
      </c>
      <c r="P37" s="42">
        <v>0.11532562594670781</v>
      </c>
      <c r="Q37" s="6">
        <v>1.1547005383792493E-2</v>
      </c>
      <c r="R37" s="6">
        <v>5.6862407030773776E-2</v>
      </c>
      <c r="S37" s="6">
        <v>1.1547005383792525E-2</v>
      </c>
      <c r="T37" s="6">
        <v>6.9282032302755092E-2</v>
      </c>
      <c r="U37" s="6">
        <v>1.527525231651948E-2</v>
      </c>
      <c r="V37" s="6">
        <v>5.5075705472860947E-2</v>
      </c>
      <c r="W37" s="6">
        <v>3.60555127546398E-2</v>
      </c>
      <c r="X37" s="6">
        <v>5.7735026918962632E-3</v>
      </c>
      <c r="Y37" s="6" t="s">
        <v>163</v>
      </c>
      <c r="Z37" s="6" t="s">
        <v>154</v>
      </c>
      <c r="AA37" s="6" t="s">
        <v>163</v>
      </c>
      <c r="AB37" s="6">
        <v>5.7735026918962632E-3</v>
      </c>
      <c r="AC37" s="51">
        <v>78.718010209325428</v>
      </c>
      <c r="AD37" s="7">
        <v>0.34602076124567471</v>
      </c>
      <c r="AE37" s="7">
        <v>11.548871150090788</v>
      </c>
      <c r="AF37" s="7">
        <v>1.6889924286546303</v>
      </c>
      <c r="AG37" s="7">
        <v>4.1111377573743536E-2</v>
      </c>
      <c r="AH37" s="7">
        <v>0.27407585049162358</v>
      </c>
      <c r="AI37" s="7">
        <v>1.6513069992120317</v>
      </c>
      <c r="AJ37" s="7">
        <v>4.0186371578334308</v>
      </c>
      <c r="AK37" s="7">
        <v>1.7129740655726475</v>
      </c>
      <c r="AL37" s="34">
        <v>0</v>
      </c>
    </row>
    <row r="38" spans="1:38" ht="12.75" customHeight="1" x14ac:dyDescent="0.25">
      <c r="A38" s="16" t="s">
        <v>78</v>
      </c>
      <c r="B38" s="6">
        <v>76.36</v>
      </c>
      <c r="C38" s="6">
        <v>0.30666666666666664</v>
      </c>
      <c r="D38" s="6">
        <v>11.236666666666666</v>
      </c>
      <c r="E38" s="6">
        <v>1.68</v>
      </c>
      <c r="F38" s="6">
        <v>4.3333333333333335E-2</v>
      </c>
      <c r="G38" s="6">
        <v>0.25666666666666665</v>
      </c>
      <c r="H38" s="6">
        <v>1.5733333333333335</v>
      </c>
      <c r="I38" s="6">
        <v>3.9433333333333334</v>
      </c>
      <c r="J38" s="6">
        <v>1.6033333333333335</v>
      </c>
      <c r="K38" s="6" t="s">
        <v>153</v>
      </c>
      <c r="L38" s="6" t="s">
        <v>154</v>
      </c>
      <c r="M38" s="6" t="s">
        <v>153</v>
      </c>
      <c r="N38" s="6">
        <v>0.26</v>
      </c>
      <c r="O38" s="6">
        <v>97.26333333333335</v>
      </c>
      <c r="P38" s="42">
        <v>0.10816653826392378</v>
      </c>
      <c r="Q38" s="6">
        <v>1.1547005383792526E-2</v>
      </c>
      <c r="R38" s="6">
        <v>5.8594652770822916E-2</v>
      </c>
      <c r="S38" s="6">
        <v>3.6055512754639925E-2</v>
      </c>
      <c r="T38" s="6">
        <v>7.5055534994651354E-2</v>
      </c>
      <c r="U38" s="6">
        <v>1.1547005383792526E-2</v>
      </c>
      <c r="V38" s="6">
        <v>3.0550504633038961E-2</v>
      </c>
      <c r="W38" s="6">
        <v>0.11930353445448852</v>
      </c>
      <c r="X38" s="6">
        <v>2.5166114784235735E-2</v>
      </c>
      <c r="Y38" s="6" t="s">
        <v>163</v>
      </c>
      <c r="Z38" s="6" t="s">
        <v>154</v>
      </c>
      <c r="AA38" s="6" t="s">
        <v>163</v>
      </c>
      <c r="AB38" s="6">
        <v>1.0000000000000009E-2</v>
      </c>
      <c r="AC38" s="51">
        <v>78.718944366172977</v>
      </c>
      <c r="AD38" s="7">
        <v>0.31614033881997178</v>
      </c>
      <c r="AE38" s="7">
        <v>11.583794371327444</v>
      </c>
      <c r="AF38" s="7">
        <v>1.7318992474485411</v>
      </c>
      <c r="AG38" s="7">
        <v>4.4672004398474283E-2</v>
      </c>
      <c r="AH38" s="7">
        <v>0.26459571836019374</v>
      </c>
      <c r="AI38" s="7">
        <v>1.6219373904676815</v>
      </c>
      <c r="AJ38" s="7">
        <v>4.0651524002611588</v>
      </c>
      <c r="AK38" s="7">
        <v>1.6528641627435483</v>
      </c>
      <c r="AL38" s="34">
        <v>0</v>
      </c>
    </row>
    <row r="39" spans="1:38" ht="12.75" customHeight="1" x14ac:dyDescent="0.25">
      <c r="A39" s="16" t="s">
        <v>78</v>
      </c>
      <c r="B39" s="6">
        <v>75.896666666666675</v>
      </c>
      <c r="C39" s="6">
        <v>0.36000000000000004</v>
      </c>
      <c r="D39" s="6">
        <v>11.450000000000001</v>
      </c>
      <c r="E39" s="6">
        <v>1.6333333333333335</v>
      </c>
      <c r="F39" s="6" t="s">
        <v>153</v>
      </c>
      <c r="G39" s="6">
        <v>0.29000000000000004</v>
      </c>
      <c r="H39" s="6">
        <v>1.6600000000000001</v>
      </c>
      <c r="I39" s="6">
        <v>4.04</v>
      </c>
      <c r="J39" s="6">
        <v>1.67</v>
      </c>
      <c r="K39" s="6" t="s">
        <v>153</v>
      </c>
      <c r="L39" s="6" t="s">
        <v>154</v>
      </c>
      <c r="M39" s="6" t="s">
        <v>153</v>
      </c>
      <c r="N39" s="6">
        <v>0.25</v>
      </c>
      <c r="O39" s="6">
        <v>97.250000000000028</v>
      </c>
      <c r="P39" s="42">
        <v>5.5075705472860816E-2</v>
      </c>
      <c r="Q39" s="6">
        <v>2.6457513110645901E-2</v>
      </c>
      <c r="R39" s="6">
        <v>2.0000000000000462E-2</v>
      </c>
      <c r="S39" s="6">
        <v>6.1101009266077803E-2</v>
      </c>
      <c r="T39" s="6" t="s">
        <v>163</v>
      </c>
      <c r="U39" s="6">
        <v>2.6457513110645901E-2</v>
      </c>
      <c r="V39" s="6">
        <v>2.6457513110645928E-2</v>
      </c>
      <c r="W39" s="6">
        <v>0.10535653752852758</v>
      </c>
      <c r="X39" s="6">
        <v>3.4641016151377574E-2</v>
      </c>
      <c r="Y39" s="6" t="s">
        <v>163</v>
      </c>
      <c r="Z39" s="6" t="s">
        <v>154</v>
      </c>
      <c r="AA39" s="6" t="s">
        <v>163</v>
      </c>
      <c r="AB39" s="6">
        <v>1.0000000000000009E-2</v>
      </c>
      <c r="AC39" s="51">
        <v>78.243986254295521</v>
      </c>
      <c r="AD39" s="7">
        <v>0.37113402061855666</v>
      </c>
      <c r="AE39" s="7">
        <v>11.804123711340203</v>
      </c>
      <c r="AF39" s="7">
        <v>1.6838487972508587</v>
      </c>
      <c r="AG39" s="7">
        <v>0</v>
      </c>
      <c r="AH39" s="7">
        <v>0.29896907216494839</v>
      </c>
      <c r="AI39" s="7">
        <v>1.7113402061855665</v>
      </c>
      <c r="AJ39" s="7">
        <v>4.1649484536082459</v>
      </c>
      <c r="AK39" s="7">
        <v>1.7216494845360819</v>
      </c>
      <c r="AL39" s="34">
        <v>0</v>
      </c>
    </row>
    <row r="40" spans="1:38" ht="12.75" customHeight="1" x14ac:dyDescent="0.25">
      <c r="A40" s="17" t="s">
        <v>78</v>
      </c>
      <c r="B40" s="10">
        <v>76.004999999999995</v>
      </c>
      <c r="C40" s="10">
        <v>0.33750000000000002</v>
      </c>
      <c r="D40" s="10">
        <v>11.3575</v>
      </c>
      <c r="E40" s="10">
        <v>1.6425000000000001</v>
      </c>
      <c r="F40" s="10" t="s">
        <v>153</v>
      </c>
      <c r="G40" s="10">
        <v>0.28750000000000003</v>
      </c>
      <c r="H40" s="10">
        <v>1.625</v>
      </c>
      <c r="I40" s="10">
        <v>4.0525000000000002</v>
      </c>
      <c r="J40" s="10">
        <v>1.6575</v>
      </c>
      <c r="K40" s="10" t="s">
        <v>153</v>
      </c>
      <c r="L40" s="10" t="s">
        <v>154</v>
      </c>
      <c r="M40" s="10" t="s">
        <v>153</v>
      </c>
      <c r="N40" s="10">
        <v>0.26500000000000001</v>
      </c>
      <c r="O40" s="10">
        <v>97.22999999999999</v>
      </c>
      <c r="P40" s="43">
        <v>0.73686271900989964</v>
      </c>
      <c r="Q40" s="10">
        <v>2.2173557826083441E-2</v>
      </c>
      <c r="R40" s="10">
        <v>7.0415433914258627E-2</v>
      </c>
      <c r="S40" s="10">
        <v>3.862210075418817E-2</v>
      </c>
      <c r="T40" s="10" t="s">
        <v>163</v>
      </c>
      <c r="U40" s="10">
        <v>1.4999999999999984E-2</v>
      </c>
      <c r="V40" s="10">
        <v>1.9148542155126663E-2</v>
      </c>
      <c r="W40" s="10">
        <v>0.28605069480775602</v>
      </c>
      <c r="X40" s="10">
        <v>3.0956959368344545E-2</v>
      </c>
      <c r="Y40" s="10" t="s">
        <v>163</v>
      </c>
      <c r="Z40" s="10" t="s">
        <v>154</v>
      </c>
      <c r="AA40" s="10" t="s">
        <v>163</v>
      </c>
      <c r="AB40" s="10">
        <v>1.2909944487358068E-2</v>
      </c>
      <c r="AC40" s="52">
        <v>78.383952972722128</v>
      </c>
      <c r="AD40" s="11">
        <v>0.348063734337132</v>
      </c>
      <c r="AE40" s="11">
        <v>11.712989222915485</v>
      </c>
      <c r="AF40" s="11">
        <v>1.6939101737740423</v>
      </c>
      <c r="AG40" s="11">
        <v>0</v>
      </c>
      <c r="AH40" s="11">
        <v>0.29649873665755694</v>
      </c>
      <c r="AI40" s="11">
        <v>1.6758624245861911</v>
      </c>
      <c r="AJ40" s="11">
        <v>4.1793430619295631</v>
      </c>
      <c r="AK40" s="11">
        <v>1.7093796730779149</v>
      </c>
      <c r="AL40" s="35">
        <v>0</v>
      </c>
    </row>
    <row r="41" spans="1:38" ht="12.75" customHeight="1" x14ac:dyDescent="0.25">
      <c r="A41" s="16" t="s">
        <v>79</v>
      </c>
      <c r="B41" s="6">
        <v>75.959999999999994</v>
      </c>
      <c r="C41" s="6">
        <v>0.34</v>
      </c>
      <c r="D41" s="6">
        <v>11.413333333333334</v>
      </c>
      <c r="E41" s="6">
        <v>1.6433333333333333</v>
      </c>
      <c r="F41" s="6">
        <v>0.04</v>
      </c>
      <c r="G41" s="6">
        <v>0.27</v>
      </c>
      <c r="H41" s="6">
        <v>1.6000000000000003</v>
      </c>
      <c r="I41" s="6">
        <v>4.22</v>
      </c>
      <c r="J41" s="6">
        <v>1.7166666666666668</v>
      </c>
      <c r="K41" s="6" t="s">
        <v>153</v>
      </c>
      <c r="L41" s="6" t="s">
        <v>154</v>
      </c>
      <c r="M41" s="6" t="s">
        <v>153</v>
      </c>
      <c r="N41" s="6">
        <v>0.24</v>
      </c>
      <c r="O41" s="6">
        <v>97.443333333333328</v>
      </c>
      <c r="P41" s="42">
        <v>0.24556058315617499</v>
      </c>
      <c r="Q41" s="6">
        <v>1.7320508075688756E-2</v>
      </c>
      <c r="R41" s="6">
        <v>0.15044378795195662</v>
      </c>
      <c r="S41" s="6">
        <v>2.8867513459481187E-2</v>
      </c>
      <c r="T41" s="6">
        <v>6.9282032302755092E-2</v>
      </c>
      <c r="U41" s="6">
        <v>1.7320508075688787E-2</v>
      </c>
      <c r="V41" s="6">
        <v>2.6457513110645932E-2</v>
      </c>
      <c r="W41" s="6">
        <v>4.5825756949558392E-2</v>
      </c>
      <c r="X41" s="6">
        <v>3.0550504633038961E-2</v>
      </c>
      <c r="Y41" s="6" t="s">
        <v>163</v>
      </c>
      <c r="Z41" s="6" t="s">
        <v>154</v>
      </c>
      <c r="AA41" s="6" t="s">
        <v>163</v>
      </c>
      <c r="AB41" s="6">
        <v>9.999999999999995E-3</v>
      </c>
      <c r="AC41" s="51">
        <v>78.145468262405259</v>
      </c>
      <c r="AD41" s="7">
        <v>0.34978224340729058</v>
      </c>
      <c r="AE41" s="7">
        <v>11.741709817907481</v>
      </c>
      <c r="AF41" s="7">
        <v>1.6906141764685712</v>
      </c>
      <c r="AG41" s="7">
        <v>4.1150852165563592E-2</v>
      </c>
      <c r="AH41" s="7">
        <v>0.27776825211755429</v>
      </c>
      <c r="AI41" s="7">
        <v>1.646034086622544</v>
      </c>
      <c r="AJ41" s="7">
        <v>4.3414149034669594</v>
      </c>
      <c r="AK41" s="7">
        <v>1.7660574054387712</v>
      </c>
      <c r="AL41" s="34">
        <v>0</v>
      </c>
    </row>
    <row r="42" spans="1:38" ht="12.75" customHeight="1" x14ac:dyDescent="0.25">
      <c r="A42" s="16" t="s">
        <v>79</v>
      </c>
      <c r="B42" s="6">
        <v>76.056666666666658</v>
      </c>
      <c r="C42" s="6">
        <v>0.32333333333333336</v>
      </c>
      <c r="D42" s="6">
        <v>11.423333333333332</v>
      </c>
      <c r="E42" s="6">
        <v>1.8033333333333335</v>
      </c>
      <c r="F42" s="6" t="s">
        <v>153</v>
      </c>
      <c r="G42" s="6">
        <v>0.26</v>
      </c>
      <c r="H42" s="6">
        <v>1.64</v>
      </c>
      <c r="I42" s="6">
        <v>4.21</v>
      </c>
      <c r="J42" s="6">
        <v>1.6766666666666667</v>
      </c>
      <c r="K42" s="6" t="s">
        <v>153</v>
      </c>
      <c r="L42" s="6" t="s">
        <v>154</v>
      </c>
      <c r="M42" s="6" t="s">
        <v>153</v>
      </c>
      <c r="N42" s="6">
        <v>0.25666666666666665</v>
      </c>
      <c r="O42" s="6">
        <v>97.649999999999977</v>
      </c>
      <c r="P42" s="42">
        <v>0.33560889936551741</v>
      </c>
      <c r="Q42" s="6">
        <v>4.5092497528228616E-2</v>
      </c>
      <c r="R42" s="6">
        <v>4.6188021535170105E-2</v>
      </c>
      <c r="S42" s="6">
        <v>8.0208062770106392E-2</v>
      </c>
      <c r="T42" s="6" t="s">
        <v>163</v>
      </c>
      <c r="U42" s="6">
        <v>2.6457513110645915E-2</v>
      </c>
      <c r="V42" s="6">
        <v>0</v>
      </c>
      <c r="W42" s="6">
        <v>5.9999999999999609E-2</v>
      </c>
      <c r="X42" s="6">
        <v>2.0816659994661348E-2</v>
      </c>
      <c r="Y42" s="6" t="s">
        <v>163</v>
      </c>
      <c r="Z42" s="6" t="s">
        <v>154</v>
      </c>
      <c r="AA42" s="6" t="s">
        <v>163</v>
      </c>
      <c r="AB42" s="6">
        <v>5.7735026918962623E-3</v>
      </c>
      <c r="AC42" s="51">
        <v>78.092271887192837</v>
      </c>
      <c r="AD42" s="7">
        <v>0.33198713122048062</v>
      </c>
      <c r="AE42" s="7">
        <v>11.729071120542132</v>
      </c>
      <c r="AF42" s="7">
        <v>1.8515983297967011</v>
      </c>
      <c r="AG42" s="7">
        <v>0</v>
      </c>
      <c r="AH42" s="7">
        <v>0.2669587240742009</v>
      </c>
      <c r="AI42" s="7">
        <v>1.6838934903141902</v>
      </c>
      <c r="AJ42" s="7">
        <v>4.3226778013553293</v>
      </c>
      <c r="AK42" s="7">
        <v>1.7215415155041418</v>
      </c>
      <c r="AL42" s="34">
        <v>0</v>
      </c>
    </row>
    <row r="43" spans="1:38" ht="12.75" customHeight="1" x14ac:dyDescent="0.25">
      <c r="A43" s="16" t="s">
        <v>79</v>
      </c>
      <c r="B43" s="6">
        <v>76.540000000000006</v>
      </c>
      <c r="C43" s="6">
        <v>0.35666666666666663</v>
      </c>
      <c r="D43" s="6">
        <v>11.266666666666667</v>
      </c>
      <c r="E43" s="6">
        <v>1.6833333333333333</v>
      </c>
      <c r="F43" s="6" t="s">
        <v>153</v>
      </c>
      <c r="G43" s="6">
        <v>0.29000000000000004</v>
      </c>
      <c r="H43" s="6">
        <v>1.6333333333333335</v>
      </c>
      <c r="I43" s="6">
        <v>4.07</v>
      </c>
      <c r="J43" s="6">
        <v>1.6866666666666668</v>
      </c>
      <c r="K43" s="6" t="s">
        <v>153</v>
      </c>
      <c r="L43" s="6" t="s">
        <v>154</v>
      </c>
      <c r="M43" s="6" t="s">
        <v>153</v>
      </c>
      <c r="N43" s="6">
        <v>0.25</v>
      </c>
      <c r="O43" s="6">
        <v>97.776666666666699</v>
      </c>
      <c r="P43" s="42">
        <v>0.17435595774162485</v>
      </c>
      <c r="Q43" s="6">
        <v>4.0414518843273815E-2</v>
      </c>
      <c r="R43" s="6">
        <v>0.11239810200058276</v>
      </c>
      <c r="S43" s="6">
        <v>2.0816659994661344E-2</v>
      </c>
      <c r="T43" s="6" t="s">
        <v>163</v>
      </c>
      <c r="U43" s="6">
        <v>2.6457513110645901E-2</v>
      </c>
      <c r="V43" s="6">
        <v>3.2145502536643084E-2</v>
      </c>
      <c r="W43" s="6">
        <v>0.10999999999999988</v>
      </c>
      <c r="X43" s="6">
        <v>3.2145502536643215E-2</v>
      </c>
      <c r="Y43" s="6" t="s">
        <v>163</v>
      </c>
      <c r="Z43" s="6" t="s">
        <v>154</v>
      </c>
      <c r="AA43" s="6" t="s">
        <v>163</v>
      </c>
      <c r="AB43" s="6">
        <v>1.732050807568879E-2</v>
      </c>
      <c r="AC43" s="51">
        <v>78.481099186547254</v>
      </c>
      <c r="AD43" s="7">
        <v>0.3657119420329481</v>
      </c>
      <c r="AE43" s="7">
        <v>11.552395925900605</v>
      </c>
      <c r="AF43" s="7">
        <v>1.72602365165083</v>
      </c>
      <c r="AG43" s="7">
        <v>0</v>
      </c>
      <c r="AH43" s="7">
        <v>0.29735456969034102</v>
      </c>
      <c r="AI43" s="7">
        <v>1.6747556223938747</v>
      </c>
      <c r="AJ43" s="7">
        <v>4.1732175815161652</v>
      </c>
      <c r="AK43" s="7">
        <v>1.7294415202679605</v>
      </c>
      <c r="AL43" s="34">
        <v>0</v>
      </c>
    </row>
    <row r="44" spans="1:38" ht="12.75" customHeight="1" x14ac:dyDescent="0.25">
      <c r="A44" s="16" t="s">
        <v>79</v>
      </c>
      <c r="B44" s="6">
        <v>75.08</v>
      </c>
      <c r="C44" s="6">
        <v>0.36333333333333329</v>
      </c>
      <c r="D44" s="6">
        <v>11.200000000000001</v>
      </c>
      <c r="E44" s="6">
        <v>1.6466666666666667</v>
      </c>
      <c r="F44" s="6" t="s">
        <v>153</v>
      </c>
      <c r="G44" s="6">
        <v>0.27666666666666667</v>
      </c>
      <c r="H44" s="6">
        <v>1.59</v>
      </c>
      <c r="I44" s="6">
        <v>4.22</v>
      </c>
      <c r="J44" s="6">
        <v>1.5599999999999998</v>
      </c>
      <c r="K44" s="6" t="s">
        <v>153</v>
      </c>
      <c r="L44" s="6" t="s">
        <v>154</v>
      </c>
      <c r="M44" s="6" t="s">
        <v>153</v>
      </c>
      <c r="N44" s="6">
        <v>0.27333333333333337</v>
      </c>
      <c r="O44" s="6">
        <v>96.21</v>
      </c>
      <c r="P44" s="42">
        <v>8.6602540378447154E-2</v>
      </c>
      <c r="Q44" s="6">
        <v>1.1547005383792525E-2</v>
      </c>
      <c r="R44" s="6">
        <v>7.5498344352706831E-2</v>
      </c>
      <c r="S44" s="6">
        <v>4.6188021535169974E-2</v>
      </c>
      <c r="T44" s="6" t="s">
        <v>163</v>
      </c>
      <c r="U44" s="6">
        <v>5.7735026918962623E-3</v>
      </c>
      <c r="V44" s="6">
        <v>2.6457513110645928E-2</v>
      </c>
      <c r="W44" s="6">
        <v>9.8488578017960793E-2</v>
      </c>
      <c r="X44" s="6">
        <v>3.6055512754639925E-2</v>
      </c>
      <c r="Y44" s="6" t="s">
        <v>163</v>
      </c>
      <c r="Z44" s="6" t="s">
        <v>154</v>
      </c>
      <c r="AA44" s="6" t="s">
        <v>163</v>
      </c>
      <c r="AB44" s="6">
        <v>5.7735026918962623E-3</v>
      </c>
      <c r="AC44" s="51">
        <v>78.259963170146975</v>
      </c>
      <c r="AD44" s="7">
        <v>0.3787220735902157</v>
      </c>
      <c r="AE44" s="7">
        <v>11.674368507001146</v>
      </c>
      <c r="AF44" s="7">
        <v>1.7164101316840974</v>
      </c>
      <c r="AG44" s="7">
        <v>0</v>
      </c>
      <c r="AH44" s="7">
        <v>0.28838469823842117</v>
      </c>
      <c r="AI44" s="7">
        <v>1.6573433862617699</v>
      </c>
      <c r="AJ44" s="7">
        <v>4.3987352767450751</v>
      </c>
      <c r="AK44" s="7">
        <v>1.6260727563323023</v>
      </c>
      <c r="AL44" s="34">
        <v>0</v>
      </c>
    </row>
    <row r="45" spans="1:38" ht="12.75" customHeight="1" x14ac:dyDescent="0.25">
      <c r="A45" s="17" t="s">
        <v>79</v>
      </c>
      <c r="B45" s="10">
        <v>76.683333333333337</v>
      </c>
      <c r="C45" s="10">
        <v>0.33333333333333331</v>
      </c>
      <c r="D45" s="10">
        <v>11.226666666666667</v>
      </c>
      <c r="E45" s="10">
        <v>1.6600000000000001</v>
      </c>
      <c r="F45" s="10">
        <v>3.3333333333333333E-2</v>
      </c>
      <c r="G45" s="10">
        <v>0.26333333333333336</v>
      </c>
      <c r="H45" s="10">
        <v>1.64</v>
      </c>
      <c r="I45" s="10">
        <v>4.04</v>
      </c>
      <c r="J45" s="10">
        <v>1.6466666666666665</v>
      </c>
      <c r="K45" s="10" t="s">
        <v>153</v>
      </c>
      <c r="L45" s="10" t="s">
        <v>154</v>
      </c>
      <c r="M45" s="10" t="s">
        <v>153</v>
      </c>
      <c r="N45" s="10">
        <v>0.26333333333333336</v>
      </c>
      <c r="O45" s="10">
        <v>97.79</v>
      </c>
      <c r="P45" s="43">
        <v>0.35388321990924043</v>
      </c>
      <c r="Q45" s="10">
        <v>2.886751345948128E-2</v>
      </c>
      <c r="R45" s="10">
        <v>3.0550504633039058E-2</v>
      </c>
      <c r="S45" s="10">
        <v>3.60555127546398E-2</v>
      </c>
      <c r="T45" s="10">
        <v>5.7735026918962581E-2</v>
      </c>
      <c r="U45" s="10">
        <v>1.1547005383792526E-2</v>
      </c>
      <c r="V45" s="10">
        <v>3.60555127546398E-2</v>
      </c>
      <c r="W45" s="10">
        <v>5.9999999999999831E-2</v>
      </c>
      <c r="X45" s="10">
        <v>6.027713773341703E-2</v>
      </c>
      <c r="Y45" s="10" t="s">
        <v>163</v>
      </c>
      <c r="Z45" s="10" t="s">
        <v>154</v>
      </c>
      <c r="AA45" s="10" t="s">
        <v>163</v>
      </c>
      <c r="AB45" s="10">
        <v>5.7735026918962623E-3</v>
      </c>
      <c r="AC45" s="52">
        <v>78.628067537083879</v>
      </c>
      <c r="AD45" s="11">
        <v>0.34178686171303568</v>
      </c>
      <c r="AE45" s="11">
        <v>11.511381502495045</v>
      </c>
      <c r="AF45" s="11">
        <v>1.702098571330918</v>
      </c>
      <c r="AG45" s="11">
        <v>3.4178686171303575E-2</v>
      </c>
      <c r="AH45" s="11">
        <v>0.27001162075329826</v>
      </c>
      <c r="AI45" s="11">
        <v>1.6815913596281358</v>
      </c>
      <c r="AJ45" s="11">
        <v>4.1424567639619934</v>
      </c>
      <c r="AK45" s="11">
        <v>1.6884270968623964</v>
      </c>
      <c r="AL45" s="35">
        <v>0</v>
      </c>
    </row>
    <row r="46" spans="1:38" ht="12.75" customHeight="1" x14ac:dyDescent="0.25">
      <c r="A46" s="16" t="s">
        <v>80</v>
      </c>
      <c r="B46" s="6">
        <v>76.296666666666667</v>
      </c>
      <c r="C46" s="6">
        <v>0.33</v>
      </c>
      <c r="D46" s="6">
        <v>11.4</v>
      </c>
      <c r="E46" s="6">
        <v>1.6633333333333333</v>
      </c>
      <c r="F46" s="6" t="s">
        <v>153</v>
      </c>
      <c r="G46" s="6">
        <v>0.29333333333333339</v>
      </c>
      <c r="H46" s="6">
        <v>1.62</v>
      </c>
      <c r="I46" s="6">
        <v>3.8366666666666664</v>
      </c>
      <c r="J46" s="6">
        <v>1.6900000000000002</v>
      </c>
      <c r="K46" s="6" t="s">
        <v>153</v>
      </c>
      <c r="L46" s="6" t="s">
        <v>154</v>
      </c>
      <c r="M46" s="6" t="s">
        <v>153</v>
      </c>
      <c r="N46" s="6">
        <v>0.26</v>
      </c>
      <c r="O46" s="6">
        <v>97.390000000000015</v>
      </c>
      <c r="P46" s="42">
        <v>4.1633319989322334E-2</v>
      </c>
      <c r="Q46" s="6">
        <v>0</v>
      </c>
      <c r="R46" s="6">
        <v>5.5677643628299987E-2</v>
      </c>
      <c r="S46" s="6">
        <v>4.1633319989322688E-2</v>
      </c>
      <c r="T46" s="6" t="s">
        <v>163</v>
      </c>
      <c r="U46" s="6">
        <v>2.3094010767585018E-2</v>
      </c>
      <c r="V46" s="6">
        <v>1.9999999999999907E-2</v>
      </c>
      <c r="W46" s="6">
        <v>8.0208062770106489E-2</v>
      </c>
      <c r="X46" s="6">
        <v>2.0000000000000018E-2</v>
      </c>
      <c r="Y46" s="6" t="s">
        <v>163</v>
      </c>
      <c r="Z46" s="6" t="s">
        <v>154</v>
      </c>
      <c r="AA46" s="6" t="s">
        <v>163</v>
      </c>
      <c r="AB46" s="6">
        <v>1.0000000000000009E-2</v>
      </c>
      <c r="AC46" s="51">
        <v>78.551082741343208</v>
      </c>
      <c r="AD46" s="7">
        <v>0.33975084937712341</v>
      </c>
      <c r="AE46" s="7">
        <v>11.736847523936991</v>
      </c>
      <c r="AF46" s="7">
        <v>1.7124815539311575</v>
      </c>
      <c r="AG46" s="7">
        <v>0</v>
      </c>
      <c r="AH46" s="7">
        <v>0.30200075500188756</v>
      </c>
      <c r="AI46" s="7">
        <v>1.6678678060331513</v>
      </c>
      <c r="AJ46" s="7">
        <v>3.9500326023542325</v>
      </c>
      <c r="AK46" s="7">
        <v>1.7399361680222383</v>
      </c>
      <c r="AL46" s="34">
        <v>0</v>
      </c>
    </row>
    <row r="47" spans="1:38" ht="12.75" customHeight="1" x14ac:dyDescent="0.25">
      <c r="A47" s="16" t="s">
        <v>80</v>
      </c>
      <c r="B47" s="6">
        <v>76.540000000000006</v>
      </c>
      <c r="C47" s="6">
        <v>0.34666666666666668</v>
      </c>
      <c r="D47" s="6">
        <v>11.43</v>
      </c>
      <c r="E47" s="6">
        <v>1.68</v>
      </c>
      <c r="F47" s="6" t="s">
        <v>153</v>
      </c>
      <c r="G47" s="6">
        <v>0.29666666666666669</v>
      </c>
      <c r="H47" s="6">
        <v>1.66</v>
      </c>
      <c r="I47" s="6">
        <v>3.6366666666666667</v>
      </c>
      <c r="J47" s="6">
        <v>1.72</v>
      </c>
      <c r="K47" s="6" t="s">
        <v>153</v>
      </c>
      <c r="L47" s="6" t="s">
        <v>154</v>
      </c>
      <c r="M47" s="6" t="s">
        <v>153</v>
      </c>
      <c r="N47" s="6">
        <v>0.25666666666666665</v>
      </c>
      <c r="O47" s="6">
        <v>97.566666666666663</v>
      </c>
      <c r="P47" s="42">
        <v>0.17435595774162485</v>
      </c>
      <c r="Q47" s="6">
        <v>2.5166114784235825E-2</v>
      </c>
      <c r="R47" s="6">
        <v>5.2915026221292363E-2</v>
      </c>
      <c r="S47" s="6">
        <v>2.6457513110645928E-2</v>
      </c>
      <c r="T47" s="6" t="s">
        <v>163</v>
      </c>
      <c r="U47" s="6">
        <v>2.5166114784235825E-2</v>
      </c>
      <c r="V47" s="6">
        <v>1.732050807568879E-2</v>
      </c>
      <c r="W47" s="6">
        <v>0.1357694123627754</v>
      </c>
      <c r="X47" s="6">
        <v>1.7320508075688787E-2</v>
      </c>
      <c r="Y47" s="6" t="s">
        <v>163</v>
      </c>
      <c r="Z47" s="6" t="s">
        <v>154</v>
      </c>
      <c r="AA47" s="6" t="s">
        <v>163</v>
      </c>
      <c r="AB47" s="6">
        <v>1.1547005383792526E-2</v>
      </c>
      <c r="AC47" s="51">
        <v>78.655842153941023</v>
      </c>
      <c r="AD47" s="7">
        <v>0.35624978590758061</v>
      </c>
      <c r="AE47" s="7">
        <v>11.745966498818209</v>
      </c>
      <c r="AF47" s="7">
        <v>1.7264412701675058</v>
      </c>
      <c r="AG47" s="7">
        <v>0</v>
      </c>
      <c r="AH47" s="7">
        <v>0.30486760524783341</v>
      </c>
      <c r="AI47" s="7">
        <v>1.705888397903607</v>
      </c>
      <c r="AJ47" s="7">
        <v>3.7371972733189462</v>
      </c>
      <c r="AK47" s="7">
        <v>1.7675470146953036</v>
      </c>
      <c r="AL47" s="34">
        <v>0</v>
      </c>
    </row>
    <row r="48" spans="1:38" ht="12.75" customHeight="1" x14ac:dyDescent="0.25">
      <c r="A48" s="16" t="s">
        <v>80</v>
      </c>
      <c r="B48" s="6">
        <v>76.466666666666683</v>
      </c>
      <c r="C48" s="6">
        <v>0.34999999999999992</v>
      </c>
      <c r="D48" s="6">
        <v>11.493333333333332</v>
      </c>
      <c r="E48" s="6">
        <v>1.7366666666666666</v>
      </c>
      <c r="F48" s="6" t="s">
        <v>153</v>
      </c>
      <c r="G48" s="6">
        <v>0.27333333333333337</v>
      </c>
      <c r="H48" s="6">
        <v>1.6666666666666667</v>
      </c>
      <c r="I48" s="6">
        <v>3.9966666666666675</v>
      </c>
      <c r="J48" s="6">
        <v>1.6866666666666665</v>
      </c>
      <c r="K48" s="6" t="s">
        <v>153</v>
      </c>
      <c r="L48" s="6" t="s">
        <v>154</v>
      </c>
      <c r="M48" s="6" t="s">
        <v>153</v>
      </c>
      <c r="N48" s="6">
        <v>0.27</v>
      </c>
      <c r="O48" s="6">
        <v>97.94</v>
      </c>
      <c r="P48" s="42">
        <v>0.21501937897160159</v>
      </c>
      <c r="Q48" s="6">
        <v>1.999999999999999E-2</v>
      </c>
      <c r="R48" s="6">
        <v>5.6862407030773041E-2</v>
      </c>
      <c r="S48" s="6">
        <v>1.527525231651948E-2</v>
      </c>
      <c r="T48" s="6" t="s">
        <v>163</v>
      </c>
      <c r="U48" s="6">
        <v>2.5166114784235825E-2</v>
      </c>
      <c r="V48" s="6">
        <v>1.527525231651948E-2</v>
      </c>
      <c r="W48" s="6">
        <v>0.15534906930308046</v>
      </c>
      <c r="X48" s="6">
        <v>2.8867513459481315E-2</v>
      </c>
      <c r="Y48" s="6" t="s">
        <v>163</v>
      </c>
      <c r="Z48" s="6" t="s">
        <v>154</v>
      </c>
      <c r="AA48" s="6" t="s">
        <v>163</v>
      </c>
      <c r="AB48" s="6">
        <v>1.0000000000000009E-2</v>
      </c>
      <c r="AC48" s="51">
        <v>78.290843315927802</v>
      </c>
      <c r="AD48" s="7">
        <v>0.35834954438415062</v>
      </c>
      <c r="AE48" s="7">
        <v>11.767516467014776</v>
      </c>
      <c r="AF48" s="7">
        <v>1.7780963107061192</v>
      </c>
      <c r="AG48" s="7">
        <v>0</v>
      </c>
      <c r="AH48" s="7">
        <v>0.27985392990000341</v>
      </c>
      <c r="AI48" s="7">
        <v>1.7064264018292892</v>
      </c>
      <c r="AJ48" s="7">
        <v>4.0920105115866363</v>
      </c>
      <c r="AK48" s="7">
        <v>1.7269035186512405</v>
      </c>
      <c r="AL48" s="34">
        <v>0</v>
      </c>
    </row>
    <row r="49" spans="1:38" ht="12.75" customHeight="1" x14ac:dyDescent="0.25">
      <c r="A49" s="17" t="s">
        <v>80</v>
      </c>
      <c r="B49" s="10">
        <v>76.233333333333334</v>
      </c>
      <c r="C49" s="10">
        <v>0.36999999999999994</v>
      </c>
      <c r="D49" s="10">
        <v>11.533333333333333</v>
      </c>
      <c r="E49" s="10">
        <v>1.7466666666666668</v>
      </c>
      <c r="F49" s="10" t="s">
        <v>153</v>
      </c>
      <c r="G49" s="10">
        <v>0.29000000000000004</v>
      </c>
      <c r="H49" s="10">
        <v>1.7</v>
      </c>
      <c r="I49" s="10">
        <v>4.2599999999999989</v>
      </c>
      <c r="J49" s="10">
        <v>1.6866666666666665</v>
      </c>
      <c r="K49" s="10" t="s">
        <v>153</v>
      </c>
      <c r="L49" s="10" t="s">
        <v>154</v>
      </c>
      <c r="M49" s="10" t="s">
        <v>153</v>
      </c>
      <c r="N49" s="10">
        <v>0.25333333333333335</v>
      </c>
      <c r="O49" s="10">
        <v>98.073333333333352</v>
      </c>
      <c r="P49" s="43">
        <v>0.25540817005987615</v>
      </c>
      <c r="Q49" s="10">
        <v>6.7986997775525911E-17</v>
      </c>
      <c r="R49" s="10">
        <v>4.50924975282289E-2</v>
      </c>
      <c r="S49" s="10">
        <v>5.7735026918962632E-3</v>
      </c>
      <c r="T49" s="10" t="s">
        <v>163</v>
      </c>
      <c r="U49" s="10">
        <v>2.6457513110645901E-2</v>
      </c>
      <c r="V49" s="10">
        <v>4.5825756949558441E-2</v>
      </c>
      <c r="W49" s="10">
        <v>7.8102496759066414E-2</v>
      </c>
      <c r="X49" s="10">
        <v>2.8867513459481315E-2</v>
      </c>
      <c r="Y49" s="10" t="s">
        <v>163</v>
      </c>
      <c r="Z49" s="10" t="s">
        <v>154</v>
      </c>
      <c r="AA49" s="10" t="s">
        <v>163</v>
      </c>
      <c r="AB49" s="10">
        <v>5.7735026918962623E-3</v>
      </c>
      <c r="AC49" s="52">
        <v>77.9322565255912</v>
      </c>
      <c r="AD49" s="11">
        <v>0.37824575751380068</v>
      </c>
      <c r="AE49" s="11">
        <v>11.790363252231987</v>
      </c>
      <c r="AF49" s="11">
        <v>1.7855925850201047</v>
      </c>
      <c r="AG49" s="11">
        <v>0</v>
      </c>
      <c r="AH49" s="11">
        <v>0.29646289102433038</v>
      </c>
      <c r="AI49" s="11">
        <v>1.7378859129012467</v>
      </c>
      <c r="AJ49" s="11">
        <v>4.3549376405642999</v>
      </c>
      <c r="AK49" s="11">
        <v>1.7242554351530017</v>
      </c>
      <c r="AL49" s="35">
        <v>0</v>
      </c>
    </row>
    <row r="50" spans="1:38" ht="12.75" customHeight="1" x14ac:dyDescent="0.25">
      <c r="A50" s="16" t="s">
        <v>81</v>
      </c>
      <c r="B50" s="6">
        <v>76.7</v>
      </c>
      <c r="C50" s="6">
        <v>0.33333333333333331</v>
      </c>
      <c r="D50" s="6">
        <v>11.053333333333333</v>
      </c>
      <c r="E50" s="6">
        <v>1.62</v>
      </c>
      <c r="F50" s="6" t="s">
        <v>153</v>
      </c>
      <c r="G50" s="6">
        <v>0.26666666666666666</v>
      </c>
      <c r="H50" s="6">
        <v>1.5666666666666667</v>
      </c>
      <c r="I50" s="6">
        <v>3.75</v>
      </c>
      <c r="J50" s="6">
        <v>1.61</v>
      </c>
      <c r="K50" s="6" t="s">
        <v>153</v>
      </c>
      <c r="L50" s="6" t="s">
        <v>154</v>
      </c>
      <c r="M50" s="6" t="s">
        <v>153</v>
      </c>
      <c r="N50" s="6">
        <v>0.26333333333333336</v>
      </c>
      <c r="O50" s="6">
        <v>97.163333333333327</v>
      </c>
      <c r="P50" s="42">
        <v>0.10440306508910174</v>
      </c>
      <c r="Q50" s="6">
        <v>5.7735026918962519E-2</v>
      </c>
      <c r="R50" s="6">
        <v>4.9328828623162443E-2</v>
      </c>
      <c r="S50" s="6">
        <v>9.9999999999998979E-3</v>
      </c>
      <c r="T50" s="6" t="s">
        <v>163</v>
      </c>
      <c r="U50" s="6">
        <v>2.886751345948128E-2</v>
      </c>
      <c r="V50" s="6">
        <v>3.5118845842842493E-2</v>
      </c>
      <c r="W50" s="6">
        <v>0.2685144316419511</v>
      </c>
      <c r="X50" s="6">
        <v>2.9999999999999916E-2</v>
      </c>
      <c r="Y50" s="6" t="s">
        <v>163</v>
      </c>
      <c r="Z50" s="6" t="s">
        <v>154</v>
      </c>
      <c r="AA50" s="6" t="s">
        <v>163</v>
      </c>
      <c r="AB50" s="6">
        <v>1.527525231651948E-2</v>
      </c>
      <c r="AC50" s="51">
        <v>79.153766769865854</v>
      </c>
      <c r="AD50" s="7">
        <v>0.34399724802201581</v>
      </c>
      <c r="AE50" s="7">
        <v>11.406948744410045</v>
      </c>
      <c r="AF50" s="7">
        <v>1.6718266253869971</v>
      </c>
      <c r="AG50" s="7">
        <v>0</v>
      </c>
      <c r="AH50" s="7">
        <v>0.27519779841761272</v>
      </c>
      <c r="AI50" s="7">
        <v>1.6167870657034744</v>
      </c>
      <c r="AJ50" s="7">
        <v>3.8699690402476783</v>
      </c>
      <c r="AK50" s="7">
        <v>1.6615067079463366</v>
      </c>
      <c r="AL50" s="34">
        <v>0</v>
      </c>
    </row>
    <row r="51" spans="1:38" ht="12.75" customHeight="1" x14ac:dyDescent="0.25">
      <c r="A51" s="16" t="s">
        <v>81</v>
      </c>
      <c r="B51" s="6">
        <v>76.603333333333339</v>
      </c>
      <c r="C51" s="6">
        <v>0.34333333333333332</v>
      </c>
      <c r="D51" s="6">
        <v>11.496666666666668</v>
      </c>
      <c r="E51" s="6">
        <v>1.6966666666666665</v>
      </c>
      <c r="F51" s="6" t="s">
        <v>153</v>
      </c>
      <c r="G51" s="6">
        <v>0.28333333333333338</v>
      </c>
      <c r="H51" s="6">
        <v>1.6300000000000001</v>
      </c>
      <c r="I51" s="6">
        <v>3.9</v>
      </c>
      <c r="J51" s="6">
        <v>1.7033333333333331</v>
      </c>
      <c r="K51" s="6" t="s">
        <v>153</v>
      </c>
      <c r="L51" s="6" t="s">
        <v>154</v>
      </c>
      <c r="M51" s="6" t="s">
        <v>153</v>
      </c>
      <c r="N51" s="6">
        <v>0.22</v>
      </c>
      <c r="O51" s="6">
        <v>97.876666666666679</v>
      </c>
      <c r="P51" s="42">
        <v>0.16010413278030802</v>
      </c>
      <c r="Q51" s="6">
        <v>2.3094010767585018E-2</v>
      </c>
      <c r="R51" s="6">
        <v>3.0550504633038281E-2</v>
      </c>
      <c r="S51" s="6">
        <v>1.1547005383792525E-2</v>
      </c>
      <c r="T51" s="6" t="s">
        <v>163</v>
      </c>
      <c r="U51" s="6">
        <v>3.5118845842842306E-2</v>
      </c>
      <c r="V51" s="6">
        <v>4.3588989435406643E-2</v>
      </c>
      <c r="W51" s="6">
        <v>6.2449979983984001E-2</v>
      </c>
      <c r="X51" s="6">
        <v>5.7735026918962632E-3</v>
      </c>
      <c r="Y51" s="6" t="s">
        <v>163</v>
      </c>
      <c r="Z51" s="6" t="s">
        <v>154</v>
      </c>
      <c r="AA51" s="6" t="s">
        <v>163</v>
      </c>
      <c r="AB51" s="6">
        <v>0</v>
      </c>
      <c r="AC51" s="51">
        <v>78.441478649691092</v>
      </c>
      <c r="AD51" s="7">
        <v>0.35157183329351127</v>
      </c>
      <c r="AE51" s="7">
        <v>11.772536437177868</v>
      </c>
      <c r="AF51" s="7">
        <v>1.7373792538485167</v>
      </c>
      <c r="AG51" s="7">
        <v>0</v>
      </c>
      <c r="AH51" s="7">
        <v>0.29013209543639285</v>
      </c>
      <c r="AI51" s="7">
        <v>1.6691128784517184</v>
      </c>
      <c r="AJ51" s="7">
        <v>3.9935829607127005</v>
      </c>
      <c r="AK51" s="7">
        <v>1.7442058913881964</v>
      </c>
      <c r="AL51" s="34">
        <v>0</v>
      </c>
    </row>
    <row r="52" spans="1:38" ht="12.75" customHeight="1" x14ac:dyDescent="0.25">
      <c r="A52" s="16" t="s">
        <v>81</v>
      </c>
      <c r="B52" s="6">
        <v>75.574285714285708</v>
      </c>
      <c r="C52" s="6">
        <v>0.33000000000000007</v>
      </c>
      <c r="D52" s="6">
        <v>11.284285714285714</v>
      </c>
      <c r="E52" s="6">
        <v>1.6757142857142855</v>
      </c>
      <c r="F52" s="6" t="s">
        <v>153</v>
      </c>
      <c r="G52" s="6">
        <v>0.26857142857142857</v>
      </c>
      <c r="H52" s="6">
        <v>1.6099999999999997</v>
      </c>
      <c r="I52" s="6">
        <v>3.891428571428571</v>
      </c>
      <c r="J52" s="6">
        <v>1.7</v>
      </c>
      <c r="K52" s="6" t="s">
        <v>153</v>
      </c>
      <c r="L52" s="6" t="s">
        <v>154</v>
      </c>
      <c r="M52" s="6" t="s">
        <v>153</v>
      </c>
      <c r="N52" s="6">
        <v>0.24285714285714285</v>
      </c>
      <c r="O52" s="6">
        <v>96.577142857142874</v>
      </c>
      <c r="P52" s="42">
        <v>0.44958711216912228</v>
      </c>
      <c r="Q52" s="6">
        <v>3.1091263510296039E-2</v>
      </c>
      <c r="R52" s="6">
        <v>0.1062790576512516</v>
      </c>
      <c r="S52" s="6">
        <v>4.7207747548166583E-2</v>
      </c>
      <c r="T52" s="6" t="s">
        <v>163</v>
      </c>
      <c r="U52" s="6">
        <v>1.7728105208558373E-2</v>
      </c>
      <c r="V52" s="6">
        <v>4.6188021535170001E-2</v>
      </c>
      <c r="W52" s="6">
        <v>5.2417736002416761E-2</v>
      </c>
      <c r="X52" s="6">
        <v>2.0000000000000018E-2</v>
      </c>
      <c r="Y52" s="6" t="s">
        <v>163</v>
      </c>
      <c r="Z52" s="6" t="s">
        <v>154</v>
      </c>
      <c r="AA52" s="6" t="s">
        <v>163</v>
      </c>
      <c r="AB52" s="6">
        <v>1.6035674514745461E-2</v>
      </c>
      <c r="AC52" s="51">
        <v>78.450040039149371</v>
      </c>
      <c r="AD52" s="7">
        <v>0.34255716700774091</v>
      </c>
      <c r="AE52" s="7">
        <v>11.713675593914047</v>
      </c>
      <c r="AF52" s="7">
        <v>1.7394786012990475</v>
      </c>
      <c r="AG52" s="7">
        <v>0</v>
      </c>
      <c r="AH52" s="7">
        <v>0.27879111427469822</v>
      </c>
      <c r="AI52" s="7">
        <v>1.6712637541892807</v>
      </c>
      <c r="AJ52" s="7">
        <v>4.0395052940653073</v>
      </c>
      <c r="AK52" s="7">
        <v>1.7646884361004831</v>
      </c>
      <c r="AL52" s="34">
        <v>0</v>
      </c>
    </row>
    <row r="53" spans="1:38" ht="12.75" customHeight="1" x14ac:dyDescent="0.25">
      <c r="A53" s="17" t="s">
        <v>81</v>
      </c>
      <c r="B53" s="10">
        <v>76.27</v>
      </c>
      <c r="C53" s="10">
        <v>0.3</v>
      </c>
      <c r="D53" s="10">
        <v>11.469999999999999</v>
      </c>
      <c r="E53" s="10">
        <v>1.6866666666666668</v>
      </c>
      <c r="F53" s="10">
        <v>4.3333333333333335E-2</v>
      </c>
      <c r="G53" s="10">
        <v>0.27333333333333337</v>
      </c>
      <c r="H53" s="10">
        <v>1.64</v>
      </c>
      <c r="I53" s="10">
        <v>4.0733333333333333</v>
      </c>
      <c r="J53" s="10">
        <v>1.6966666666666665</v>
      </c>
      <c r="K53" s="10" t="s">
        <v>153</v>
      </c>
      <c r="L53" s="10" t="s">
        <v>154</v>
      </c>
      <c r="M53" s="10" t="s">
        <v>153</v>
      </c>
      <c r="N53" s="10">
        <v>0.25333333333333335</v>
      </c>
      <c r="O53" s="10">
        <v>97.706666666666663</v>
      </c>
      <c r="P53" s="43">
        <v>0.27874719729532943</v>
      </c>
      <c r="Q53" s="10">
        <v>0</v>
      </c>
      <c r="R53" s="10">
        <v>5.291502622129169E-2</v>
      </c>
      <c r="S53" s="10">
        <v>3.5118845842842493E-2</v>
      </c>
      <c r="T53" s="10">
        <v>7.5055534994651354E-2</v>
      </c>
      <c r="U53" s="10">
        <v>2.5166114784235825E-2</v>
      </c>
      <c r="V53" s="10">
        <v>2.9999999999999916E-2</v>
      </c>
      <c r="W53" s="10">
        <v>5.7735026918961348E-3</v>
      </c>
      <c r="X53" s="10">
        <v>4.1633319989322688E-2</v>
      </c>
      <c r="Y53" s="10" t="s">
        <v>163</v>
      </c>
      <c r="Z53" s="10" t="s">
        <v>154</v>
      </c>
      <c r="AA53" s="10" t="s">
        <v>163</v>
      </c>
      <c r="AB53" s="10">
        <v>5.7735026918962623E-3</v>
      </c>
      <c r="AC53" s="52">
        <v>78.263100287317002</v>
      </c>
      <c r="AD53" s="11">
        <v>0.30783964974688738</v>
      </c>
      <c r="AE53" s="11">
        <v>11.769735941989328</v>
      </c>
      <c r="AF53" s="11">
        <v>1.7307429196880559</v>
      </c>
      <c r="AG53" s="11">
        <v>4.4465727185661517E-2</v>
      </c>
      <c r="AH53" s="11">
        <v>0.28047612532494187</v>
      </c>
      <c r="AI53" s="11">
        <v>1.6828567519496511</v>
      </c>
      <c r="AJ53" s="11">
        <v>4.1797783554521821</v>
      </c>
      <c r="AK53" s="11">
        <v>1.7410042413462854</v>
      </c>
      <c r="AL53" s="35">
        <v>0</v>
      </c>
    </row>
    <row r="54" spans="1:38" ht="12.75" customHeight="1" x14ac:dyDescent="0.25">
      <c r="A54" s="16" t="s">
        <v>82</v>
      </c>
      <c r="B54" s="6">
        <v>76.572499999999991</v>
      </c>
      <c r="C54" s="6">
        <v>0.33999999999999997</v>
      </c>
      <c r="D54" s="6">
        <v>11.334999999999999</v>
      </c>
      <c r="E54" s="6">
        <v>1.6949999999999998</v>
      </c>
      <c r="F54" s="6" t="s">
        <v>153</v>
      </c>
      <c r="G54" s="6">
        <v>0.26750000000000002</v>
      </c>
      <c r="H54" s="6">
        <v>1.6475</v>
      </c>
      <c r="I54" s="6">
        <v>3.5425</v>
      </c>
      <c r="J54" s="6">
        <v>1.6224999999999998</v>
      </c>
      <c r="K54" s="6" t="s">
        <v>153</v>
      </c>
      <c r="L54" s="6" t="s">
        <v>154</v>
      </c>
      <c r="M54" s="6" t="s">
        <v>153</v>
      </c>
      <c r="N54" s="6">
        <v>0.2475</v>
      </c>
      <c r="O54" s="6">
        <v>97.269999999999982</v>
      </c>
      <c r="P54" s="42">
        <v>0.29227555491351181</v>
      </c>
      <c r="Q54" s="6">
        <v>1.1547005383792493E-2</v>
      </c>
      <c r="R54" s="6">
        <v>5.3229064742237792E-2</v>
      </c>
      <c r="S54" s="6">
        <v>5.7735026918962632E-3</v>
      </c>
      <c r="T54" s="6" t="s">
        <v>163</v>
      </c>
      <c r="U54" s="6">
        <v>2.3629078131263036E-2</v>
      </c>
      <c r="V54" s="6">
        <v>4.9244289008980438E-2</v>
      </c>
      <c r="W54" s="6">
        <v>0.48002604096028118</v>
      </c>
      <c r="X54" s="6">
        <v>2.8722813232690061E-2</v>
      </c>
      <c r="Y54" s="6" t="s">
        <v>163</v>
      </c>
      <c r="Z54" s="6" t="s">
        <v>154</v>
      </c>
      <c r="AA54" s="6" t="s">
        <v>163</v>
      </c>
      <c r="AB54" s="6">
        <v>5.0000000000000044E-3</v>
      </c>
      <c r="AC54" s="51">
        <v>78.922414903759446</v>
      </c>
      <c r="AD54" s="7">
        <v>0.35043417763920748</v>
      </c>
      <c r="AE54" s="7">
        <v>11.682857069236519</v>
      </c>
      <c r="AF54" s="7">
        <v>1.7470174444072253</v>
      </c>
      <c r="AG54" s="7">
        <v>0</v>
      </c>
      <c r="AH54" s="7">
        <v>0.27570924270143532</v>
      </c>
      <c r="AI54" s="7">
        <v>1.6980597284135126</v>
      </c>
      <c r="AJ54" s="7">
        <v>3.651214924373213</v>
      </c>
      <c r="AK54" s="7">
        <v>1.672292509469453</v>
      </c>
      <c r="AL54" s="34">
        <v>0</v>
      </c>
    </row>
    <row r="55" spans="1:38" ht="12.75" customHeight="1" x14ac:dyDescent="0.25">
      <c r="A55" s="16" t="s">
        <v>82</v>
      </c>
      <c r="B55" s="6">
        <v>76.363333333333344</v>
      </c>
      <c r="C55" s="6">
        <v>0.34</v>
      </c>
      <c r="D55" s="6">
        <v>11.433333333333332</v>
      </c>
      <c r="E55" s="6">
        <v>1.6833333333333333</v>
      </c>
      <c r="F55" s="6" t="s">
        <v>153</v>
      </c>
      <c r="G55" s="6">
        <v>0.28333333333333338</v>
      </c>
      <c r="H55" s="6">
        <v>1.6666666666666667</v>
      </c>
      <c r="I55" s="6">
        <v>4.0366666666666662</v>
      </c>
      <c r="J55" s="6">
        <v>1.6866666666666668</v>
      </c>
      <c r="K55" s="6" t="s">
        <v>153</v>
      </c>
      <c r="L55" s="6" t="s">
        <v>154</v>
      </c>
      <c r="M55" s="6" t="s">
        <v>153</v>
      </c>
      <c r="N55" s="6">
        <v>0.26666666666666666</v>
      </c>
      <c r="O55" s="6">
        <v>97.760000000000019</v>
      </c>
      <c r="P55" s="42">
        <v>0.16289055630493851</v>
      </c>
      <c r="Q55" s="6">
        <v>2.6457513110645897E-2</v>
      </c>
      <c r="R55" s="6">
        <v>7.5055534994651521E-2</v>
      </c>
      <c r="S55" s="6">
        <v>2.3094010767585049E-2</v>
      </c>
      <c r="T55" s="6" t="s">
        <v>163</v>
      </c>
      <c r="U55" s="6">
        <v>1.5275252316519451E-2</v>
      </c>
      <c r="V55" s="6">
        <v>1.527525231651948E-2</v>
      </c>
      <c r="W55" s="6">
        <v>0.19502136635080125</v>
      </c>
      <c r="X55" s="6">
        <v>2.5166114784235857E-2</v>
      </c>
      <c r="Y55" s="6" t="s">
        <v>163</v>
      </c>
      <c r="Z55" s="6" t="s">
        <v>154</v>
      </c>
      <c r="AA55" s="6" t="s">
        <v>163</v>
      </c>
      <c r="AB55" s="6">
        <v>1.1547005383792526E-2</v>
      </c>
      <c r="AC55" s="51">
        <v>78.326723194748354</v>
      </c>
      <c r="AD55" s="7">
        <v>0.34874179431072205</v>
      </c>
      <c r="AE55" s="7">
        <v>11.727297592997809</v>
      </c>
      <c r="AF55" s="7">
        <v>1.7266137855579866</v>
      </c>
      <c r="AG55" s="7">
        <v>0</v>
      </c>
      <c r="AH55" s="7">
        <v>0.29061816192560175</v>
      </c>
      <c r="AI55" s="7">
        <v>1.7095185995623632</v>
      </c>
      <c r="AJ55" s="7">
        <v>4.1404540481400423</v>
      </c>
      <c r="AK55" s="7">
        <v>1.7300328227571113</v>
      </c>
      <c r="AL55" s="34">
        <v>0</v>
      </c>
    </row>
    <row r="56" spans="1:38" ht="12.75" customHeight="1" x14ac:dyDescent="0.25">
      <c r="A56" s="16" t="s">
        <v>82</v>
      </c>
      <c r="B56" s="6">
        <v>76.649999999999991</v>
      </c>
      <c r="C56" s="6">
        <v>0.34</v>
      </c>
      <c r="D56" s="6">
        <v>11.506666666666666</v>
      </c>
      <c r="E56" s="6">
        <v>1.76</v>
      </c>
      <c r="F56" s="6">
        <v>0.04</v>
      </c>
      <c r="G56" s="6">
        <v>0.28333333333333338</v>
      </c>
      <c r="H56" s="6">
        <v>1.6933333333333334</v>
      </c>
      <c r="I56" s="6">
        <v>3.9599999999999995</v>
      </c>
      <c r="J56" s="6">
        <v>1.7133333333333332</v>
      </c>
      <c r="K56" s="6" t="s">
        <v>153</v>
      </c>
      <c r="L56" s="6" t="s">
        <v>154</v>
      </c>
      <c r="M56" s="6" t="s">
        <v>153</v>
      </c>
      <c r="N56" s="6">
        <v>0.24333333333333332</v>
      </c>
      <c r="O56" s="6">
        <v>98.19</v>
      </c>
      <c r="P56" s="42">
        <v>0.121243556529826</v>
      </c>
      <c r="Q56" s="6">
        <v>3.605551275463989E-2</v>
      </c>
      <c r="R56" s="6">
        <v>3.5118845842841716E-2</v>
      </c>
      <c r="S56" s="6">
        <v>2.0000000000000018E-2</v>
      </c>
      <c r="T56" s="6">
        <v>6.9282032302755092E-2</v>
      </c>
      <c r="U56" s="6">
        <v>1.5275252316519451E-2</v>
      </c>
      <c r="V56" s="6">
        <v>4.5092497528228977E-2</v>
      </c>
      <c r="W56" s="6">
        <v>0.10583005244258373</v>
      </c>
      <c r="X56" s="6">
        <v>1.527525231651948E-2</v>
      </c>
      <c r="Y56" s="6" t="s">
        <v>163</v>
      </c>
      <c r="Z56" s="6" t="s">
        <v>154</v>
      </c>
      <c r="AA56" s="6" t="s">
        <v>163</v>
      </c>
      <c r="AB56" s="6">
        <v>2.081665999466133E-2</v>
      </c>
      <c r="AC56" s="51">
        <v>78.256874489518097</v>
      </c>
      <c r="AD56" s="7">
        <v>0.34712768853797987</v>
      </c>
      <c r="AE56" s="7">
        <v>11.74789000816771</v>
      </c>
      <c r="AF56" s="7">
        <v>1.7968962700789546</v>
      </c>
      <c r="AG56" s="7">
        <v>4.0838551592703519E-2</v>
      </c>
      <c r="AH56" s="7">
        <v>0.28927307378164996</v>
      </c>
      <c r="AI56" s="7">
        <v>1.7288320174244489</v>
      </c>
      <c r="AJ56" s="7">
        <v>4.0430166076776475</v>
      </c>
      <c r="AK56" s="7">
        <v>1.7492512932208004</v>
      </c>
      <c r="AL56" s="34">
        <v>0</v>
      </c>
    </row>
    <row r="57" spans="1:38" ht="12.75" customHeight="1" x14ac:dyDescent="0.25">
      <c r="A57" s="16" t="s">
        <v>82</v>
      </c>
      <c r="B57" s="6">
        <v>76.41</v>
      </c>
      <c r="C57" s="6">
        <v>0.30499999999999999</v>
      </c>
      <c r="D57" s="6">
        <v>11.459999999999999</v>
      </c>
      <c r="E57" s="6">
        <v>1.7025000000000001</v>
      </c>
      <c r="F57" s="6" t="s">
        <v>153</v>
      </c>
      <c r="G57" s="6">
        <v>0.27750000000000002</v>
      </c>
      <c r="H57" s="6">
        <v>1.6375</v>
      </c>
      <c r="I57" s="6">
        <v>4.2350000000000003</v>
      </c>
      <c r="J57" s="6">
        <v>1.6924999999999999</v>
      </c>
      <c r="K57" s="6" t="s">
        <v>153</v>
      </c>
      <c r="L57" s="6" t="s">
        <v>154</v>
      </c>
      <c r="M57" s="6" t="s">
        <v>153</v>
      </c>
      <c r="N57" s="6">
        <v>0.255</v>
      </c>
      <c r="O57" s="6">
        <v>97.974999999999994</v>
      </c>
      <c r="P57" s="42">
        <v>0.57148928248918629</v>
      </c>
      <c r="Q57" s="6">
        <v>1.0000000000000009E-2</v>
      </c>
      <c r="R57" s="6">
        <v>6.2182527020592487E-2</v>
      </c>
      <c r="S57" s="6">
        <v>3.7749172176353783E-2</v>
      </c>
      <c r="T57" s="6" t="s">
        <v>163</v>
      </c>
      <c r="U57" s="6">
        <v>5.0000000000000044E-3</v>
      </c>
      <c r="V57" s="6">
        <v>2.8722813232690072E-2</v>
      </c>
      <c r="W57" s="6">
        <v>5.9721576223896233E-2</v>
      </c>
      <c r="X57" s="6">
        <v>1.7078251276599347E-2</v>
      </c>
      <c r="Y57" s="6" t="s">
        <v>163</v>
      </c>
      <c r="Z57" s="6" t="s">
        <v>154</v>
      </c>
      <c r="AA57" s="6" t="s">
        <v>163</v>
      </c>
      <c r="AB57" s="6">
        <v>1.2909944487358068E-2</v>
      </c>
      <c r="AC57" s="51">
        <v>78.192795742939012</v>
      </c>
      <c r="AD57" s="7">
        <v>0.31211625051166597</v>
      </c>
      <c r="AE57" s="7">
        <v>11.727384363487516</v>
      </c>
      <c r="AF57" s="7">
        <v>1.7422226770364306</v>
      </c>
      <c r="AG57" s="7">
        <v>0</v>
      </c>
      <c r="AH57" s="7">
        <v>0.28397462136717155</v>
      </c>
      <c r="AI57" s="7">
        <v>1.6757060990585346</v>
      </c>
      <c r="AJ57" s="7">
        <v>4.3338108882521498</v>
      </c>
      <c r="AK57" s="7">
        <v>1.7319893573475236</v>
      </c>
      <c r="AL57" s="34">
        <v>0</v>
      </c>
    </row>
    <row r="58" spans="1:38" ht="12.75" customHeight="1" x14ac:dyDescent="0.25">
      <c r="A58" s="17" t="s">
        <v>82</v>
      </c>
      <c r="B58" s="10">
        <v>76.476666666666674</v>
      </c>
      <c r="C58" s="10">
        <v>0.32333333333333331</v>
      </c>
      <c r="D58" s="10">
        <v>11.450000000000001</v>
      </c>
      <c r="E58" s="10">
        <v>1.7066666666666668</v>
      </c>
      <c r="F58" s="10" t="s">
        <v>153</v>
      </c>
      <c r="G58" s="10">
        <v>0.27333333333333337</v>
      </c>
      <c r="H58" s="10">
        <v>1.6733333333333331</v>
      </c>
      <c r="I58" s="10">
        <v>3.956666666666667</v>
      </c>
      <c r="J58" s="10">
        <v>1.7066666666666663</v>
      </c>
      <c r="K58" s="10" t="s">
        <v>153</v>
      </c>
      <c r="L58" s="10" t="s">
        <v>154</v>
      </c>
      <c r="M58" s="10" t="s">
        <v>153</v>
      </c>
      <c r="N58" s="10">
        <v>0.25</v>
      </c>
      <c r="O58" s="10">
        <v>97.816666666666663</v>
      </c>
      <c r="P58" s="43">
        <v>0.10016652800877829</v>
      </c>
      <c r="Q58" s="10">
        <v>4.5092497528228921E-2</v>
      </c>
      <c r="R58" s="10">
        <v>3.4641016151377831E-2</v>
      </c>
      <c r="S58" s="10">
        <v>6.6583281184793994E-2</v>
      </c>
      <c r="T58" s="10" t="s">
        <v>163</v>
      </c>
      <c r="U58" s="10">
        <v>5.7735026918962623E-3</v>
      </c>
      <c r="V58" s="10">
        <v>2.0816659994661348E-2</v>
      </c>
      <c r="W58" s="10">
        <v>0.26857649437978276</v>
      </c>
      <c r="X58" s="10">
        <v>2.0816659994661348E-2</v>
      </c>
      <c r="Y58" s="10" t="s">
        <v>163</v>
      </c>
      <c r="Z58" s="10" t="s">
        <v>154</v>
      </c>
      <c r="AA58" s="10" t="s">
        <v>163</v>
      </c>
      <c r="AB58" s="10">
        <v>2.0000000000000004E-2</v>
      </c>
      <c r="AC58" s="52">
        <v>78.384010932695602</v>
      </c>
      <c r="AD58" s="11">
        <v>0.33139733515544922</v>
      </c>
      <c r="AE58" s="11">
        <v>11.735565425350188</v>
      </c>
      <c r="AF58" s="11">
        <v>1.7492312948411346</v>
      </c>
      <c r="AG58" s="11">
        <v>0</v>
      </c>
      <c r="AH58" s="11">
        <v>0.28015032456440042</v>
      </c>
      <c r="AI58" s="11">
        <v>1.7150666211137682</v>
      </c>
      <c r="AJ58" s="11">
        <v>4.0553467714383329</v>
      </c>
      <c r="AK58" s="11">
        <v>1.7492312948411339</v>
      </c>
      <c r="AL58" s="35">
        <v>0</v>
      </c>
    </row>
    <row r="59" spans="1:38" ht="12.75" customHeight="1" x14ac:dyDescent="0.25">
      <c r="A59" s="16" t="s">
        <v>83</v>
      </c>
      <c r="B59" s="6">
        <v>76.446666666666673</v>
      </c>
      <c r="C59" s="6">
        <v>0.34999999999999992</v>
      </c>
      <c r="D59" s="6">
        <v>11.436666666666667</v>
      </c>
      <c r="E59" s="6">
        <v>1.6266666666666667</v>
      </c>
      <c r="F59" s="6" t="s">
        <v>153</v>
      </c>
      <c r="G59" s="6">
        <v>0.27666666666666667</v>
      </c>
      <c r="H59" s="6">
        <v>1.6366666666666667</v>
      </c>
      <c r="I59" s="6">
        <v>4.0533333333333337</v>
      </c>
      <c r="J59" s="6">
        <v>1.6766666666666665</v>
      </c>
      <c r="K59" s="6" t="s">
        <v>153</v>
      </c>
      <c r="L59" s="6" t="s">
        <v>154</v>
      </c>
      <c r="M59" s="6" t="s">
        <v>153</v>
      </c>
      <c r="N59" s="6">
        <v>0.22999999999999998</v>
      </c>
      <c r="O59" s="6">
        <v>97.733333333333334</v>
      </c>
      <c r="P59" s="42">
        <v>0.19087517736293702</v>
      </c>
      <c r="Q59" s="6">
        <v>1.999999999999999E-2</v>
      </c>
      <c r="R59" s="6">
        <v>6.4291005073286014E-2</v>
      </c>
      <c r="S59" s="6">
        <v>6.5064070986477068E-2</v>
      </c>
      <c r="T59" s="6" t="s">
        <v>163</v>
      </c>
      <c r="U59" s="6">
        <v>5.7735026918962623E-3</v>
      </c>
      <c r="V59" s="6">
        <v>7.6376261582597291E-2</v>
      </c>
      <c r="W59" s="6">
        <v>2.081665999466124E-2</v>
      </c>
      <c r="X59" s="6">
        <v>3.7859388972001862E-2</v>
      </c>
      <c r="Y59" s="6" t="s">
        <v>163</v>
      </c>
      <c r="Z59" s="6" t="s">
        <v>154</v>
      </c>
      <c r="AA59" s="6" t="s">
        <v>163</v>
      </c>
      <c r="AB59" s="6">
        <v>1.7320508075688773E-2</v>
      </c>
      <c r="AC59" s="51">
        <v>78.404157122833411</v>
      </c>
      <c r="AD59" s="7">
        <v>0.35896208676626434</v>
      </c>
      <c r="AE59" s="7">
        <v>11.72951352090527</v>
      </c>
      <c r="AF59" s="7">
        <v>1.6683190318279717</v>
      </c>
      <c r="AG59" s="7">
        <v>0</v>
      </c>
      <c r="AH59" s="7">
        <v>0.28375098287238043</v>
      </c>
      <c r="AI59" s="7">
        <v>1.6785750914498652</v>
      </c>
      <c r="AJ59" s="7">
        <v>4.1571228334074055</v>
      </c>
      <c r="AK59" s="7">
        <v>1.7195993299374379</v>
      </c>
      <c r="AL59" s="34">
        <v>0</v>
      </c>
    </row>
    <row r="60" spans="1:38" ht="12.75" customHeight="1" x14ac:dyDescent="0.25">
      <c r="A60" s="16" t="s">
        <v>83</v>
      </c>
      <c r="B60" s="6">
        <v>76.739999999999995</v>
      </c>
      <c r="C60" s="6">
        <v>0.31</v>
      </c>
      <c r="D60" s="6">
        <v>11.5</v>
      </c>
      <c r="E60" s="6">
        <v>1.6600000000000001</v>
      </c>
      <c r="F60" s="6" t="s">
        <v>153</v>
      </c>
      <c r="G60" s="6">
        <v>0.28333333333333338</v>
      </c>
      <c r="H60" s="6">
        <v>1.66</v>
      </c>
      <c r="I60" s="6">
        <v>4.0100000000000007</v>
      </c>
      <c r="J60" s="6">
        <v>1.6833333333333333</v>
      </c>
      <c r="K60" s="6" t="s">
        <v>153</v>
      </c>
      <c r="L60" s="6" t="s">
        <v>154</v>
      </c>
      <c r="M60" s="6" t="s">
        <v>153</v>
      </c>
      <c r="N60" s="6">
        <v>0.26333333333333336</v>
      </c>
      <c r="O60" s="6">
        <v>98.11</v>
      </c>
      <c r="P60" s="42">
        <v>0.29051678092668531</v>
      </c>
      <c r="Q60" s="6">
        <v>1.7320508075688787E-2</v>
      </c>
      <c r="R60" s="6">
        <v>6.5574385243020367E-2</v>
      </c>
      <c r="S60" s="6">
        <v>3.60555127546398E-2</v>
      </c>
      <c r="T60" s="6" t="s">
        <v>163</v>
      </c>
      <c r="U60" s="6">
        <v>3.5118845842842306E-2</v>
      </c>
      <c r="V60" s="6">
        <v>4.3588989435406643E-2</v>
      </c>
      <c r="W60" s="6">
        <v>2.6457513110645845E-2</v>
      </c>
      <c r="X60" s="6">
        <v>2.8867513459481315E-2</v>
      </c>
      <c r="Y60" s="6" t="s">
        <v>163</v>
      </c>
      <c r="Z60" s="6" t="s">
        <v>154</v>
      </c>
      <c r="AA60" s="6" t="s">
        <v>163</v>
      </c>
      <c r="AB60" s="6">
        <v>2.0816659994661348E-2</v>
      </c>
      <c r="AC60" s="51">
        <v>78.428834230428549</v>
      </c>
      <c r="AD60" s="7">
        <v>0.31682223887715472</v>
      </c>
      <c r="AE60" s="7">
        <v>11.753083055120257</v>
      </c>
      <c r="AF60" s="7">
        <v>1.6965319888260544</v>
      </c>
      <c r="AG60" s="7">
        <v>0</v>
      </c>
      <c r="AH60" s="7">
        <v>0.28956871295223824</v>
      </c>
      <c r="AI60" s="7">
        <v>1.6965319888260544</v>
      </c>
      <c r="AJ60" s="7">
        <v>4.0982489609593244</v>
      </c>
      <c r="AK60" s="7">
        <v>1.7203788240103566</v>
      </c>
      <c r="AL60" s="34">
        <v>0</v>
      </c>
    </row>
    <row r="61" spans="1:38" ht="12.75" customHeight="1" x14ac:dyDescent="0.25">
      <c r="A61" s="17" t="s">
        <v>83</v>
      </c>
      <c r="B61" s="10">
        <v>76.736666666666665</v>
      </c>
      <c r="C61" s="10">
        <v>0.33666666666666667</v>
      </c>
      <c r="D61" s="10">
        <v>11.373333333333333</v>
      </c>
      <c r="E61" s="10">
        <v>1.6633333333333333</v>
      </c>
      <c r="F61" s="10" t="s">
        <v>153</v>
      </c>
      <c r="G61" s="10">
        <v>0.26333333333333336</v>
      </c>
      <c r="H61" s="10">
        <v>1.6266666666666667</v>
      </c>
      <c r="I61" s="10">
        <v>4.1366666666666667</v>
      </c>
      <c r="J61" s="10">
        <v>1.6266666666666667</v>
      </c>
      <c r="K61" s="10" t="s">
        <v>153</v>
      </c>
      <c r="L61" s="10" t="s">
        <v>154</v>
      </c>
      <c r="M61" s="10" t="s">
        <v>153</v>
      </c>
      <c r="N61" s="10">
        <v>0.27</v>
      </c>
      <c r="O61" s="10">
        <v>98.033333333333331</v>
      </c>
      <c r="P61" s="43">
        <v>0.23501772982763033</v>
      </c>
      <c r="Q61" s="10">
        <v>1.1547005383792493E-2</v>
      </c>
      <c r="R61" s="10">
        <v>0.11503622617824955</v>
      </c>
      <c r="S61" s="10">
        <v>3.0550504633038961E-2</v>
      </c>
      <c r="T61" s="10" t="s">
        <v>163</v>
      </c>
      <c r="U61" s="10">
        <v>1.1547005383792526E-2</v>
      </c>
      <c r="V61" s="10">
        <v>2.3094010767584924E-2</v>
      </c>
      <c r="W61" s="10">
        <v>8.3864970836060856E-2</v>
      </c>
      <c r="X61" s="10">
        <v>3.2145502536643084E-2</v>
      </c>
      <c r="Y61" s="10" t="s">
        <v>163</v>
      </c>
      <c r="Z61" s="10" t="s">
        <v>154</v>
      </c>
      <c r="AA61" s="10" t="s">
        <v>163</v>
      </c>
      <c r="AB61" s="10">
        <v>1.0000000000000009E-2</v>
      </c>
      <c r="AC61" s="52">
        <v>78.492277268232797</v>
      </c>
      <c r="AD61" s="11">
        <v>0.34436905451941763</v>
      </c>
      <c r="AE61" s="11">
        <v>11.633536772477751</v>
      </c>
      <c r="AF61" s="11">
        <v>1.7013877050018753</v>
      </c>
      <c r="AG61" s="11">
        <v>0</v>
      </c>
      <c r="AH61" s="11">
        <v>0.26935797333697026</v>
      </c>
      <c r="AI61" s="11">
        <v>1.6638821644106514</v>
      </c>
      <c r="AJ61" s="11">
        <v>4.2313068976098744</v>
      </c>
      <c r="AK61" s="11">
        <v>1.6638821644106514</v>
      </c>
      <c r="AL61" s="35">
        <v>0</v>
      </c>
    </row>
    <row r="62" spans="1:38" ht="12.75" customHeight="1" x14ac:dyDescent="0.25">
      <c r="A62" s="16" t="s">
        <v>84</v>
      </c>
      <c r="B62" s="6">
        <v>76.685000000000002</v>
      </c>
      <c r="C62" s="6">
        <v>0.35</v>
      </c>
      <c r="D62" s="6">
        <v>11.280000000000001</v>
      </c>
      <c r="E62" s="6">
        <v>1.645</v>
      </c>
      <c r="F62" s="6">
        <v>0.05</v>
      </c>
      <c r="G62" s="6">
        <v>0.315</v>
      </c>
      <c r="H62" s="6">
        <v>1.625</v>
      </c>
      <c r="I62" s="6">
        <v>4.2100000000000009</v>
      </c>
      <c r="J62" s="6">
        <v>1.58</v>
      </c>
      <c r="K62" s="6" t="s">
        <v>153</v>
      </c>
      <c r="L62" s="6" t="s">
        <v>154</v>
      </c>
      <c r="M62" s="6" t="s">
        <v>153</v>
      </c>
      <c r="N62" s="6">
        <v>0.28000000000000003</v>
      </c>
      <c r="O62" s="6">
        <v>98.02</v>
      </c>
      <c r="P62" s="42">
        <v>6.5574385243024294E-2</v>
      </c>
      <c r="Q62" s="6">
        <v>4.0414518843273982E-2</v>
      </c>
      <c r="R62" s="6">
        <v>3.7859388972002035E-2</v>
      </c>
      <c r="S62" s="6">
        <v>4.5825756949558441E-2</v>
      </c>
      <c r="T62" s="6" t="s">
        <v>163</v>
      </c>
      <c r="U62" s="6">
        <v>1.5275252316519451E-2</v>
      </c>
      <c r="V62" s="6">
        <v>1.7320508075688787E-2</v>
      </c>
      <c r="W62" s="6">
        <v>0.10263202878893758</v>
      </c>
      <c r="X62" s="6">
        <v>3.60555127546398E-2</v>
      </c>
      <c r="Y62" s="6" t="s">
        <v>163</v>
      </c>
      <c r="Z62" s="6" t="s">
        <v>154</v>
      </c>
      <c r="AA62" s="6" t="s">
        <v>163</v>
      </c>
      <c r="AB62" s="6">
        <v>1.1547005383792526E-2</v>
      </c>
      <c r="AC62" s="51">
        <v>78.45815428688357</v>
      </c>
      <c r="AD62" s="7">
        <v>0.35809289952936363</v>
      </c>
      <c r="AE62" s="7">
        <v>11.540822590546348</v>
      </c>
      <c r="AF62" s="7">
        <v>1.6830366277880091</v>
      </c>
      <c r="AG62" s="7">
        <v>5.1156128504194806E-2</v>
      </c>
      <c r="AH62" s="7">
        <v>0.32228360957642727</v>
      </c>
      <c r="AI62" s="7">
        <v>1.6625741763863311</v>
      </c>
      <c r="AJ62" s="7">
        <v>4.3073460200532034</v>
      </c>
      <c r="AK62" s="7">
        <v>1.6165336607325558</v>
      </c>
      <c r="AL62" s="34">
        <v>0</v>
      </c>
    </row>
    <row r="63" spans="1:38" ht="12.75" customHeight="1" x14ac:dyDescent="0.25">
      <c r="A63" s="16" t="s">
        <v>84</v>
      </c>
      <c r="B63" s="6">
        <v>76.81</v>
      </c>
      <c r="C63" s="6">
        <v>0.29333333333333333</v>
      </c>
      <c r="D63" s="6">
        <v>11.386666666666665</v>
      </c>
      <c r="E63" s="6">
        <v>1.6799999999999997</v>
      </c>
      <c r="F63" s="6" t="s">
        <v>153</v>
      </c>
      <c r="G63" s="6">
        <v>0.28333333333333338</v>
      </c>
      <c r="H63" s="6">
        <v>1.6600000000000001</v>
      </c>
      <c r="I63" s="6">
        <v>4.0133333333333328</v>
      </c>
      <c r="J63" s="6">
        <v>1.64</v>
      </c>
      <c r="K63" s="6" t="s">
        <v>153</v>
      </c>
      <c r="L63" s="6" t="s">
        <v>154</v>
      </c>
      <c r="M63" s="6" t="s">
        <v>153</v>
      </c>
      <c r="N63" s="6">
        <v>0.25333333333333335</v>
      </c>
      <c r="O63" s="6">
        <v>98.02000000000001</v>
      </c>
      <c r="P63" s="42">
        <v>0.10440306508910514</v>
      </c>
      <c r="Q63" s="6">
        <v>3.6055512754639897E-2</v>
      </c>
      <c r="R63" s="6">
        <v>8.8881944173155994E-2</v>
      </c>
      <c r="S63" s="6">
        <v>7.9372539331937705E-2</v>
      </c>
      <c r="T63" s="6">
        <v>6.9282032302755092E-2</v>
      </c>
      <c r="U63" s="6">
        <v>0</v>
      </c>
      <c r="V63" s="6">
        <v>6.4291005073286306E-2</v>
      </c>
      <c r="W63" s="6">
        <v>7.5055534994651063E-2</v>
      </c>
      <c r="X63" s="6">
        <v>2.0816659994661223E-2</v>
      </c>
      <c r="Y63" s="6" t="s">
        <v>163</v>
      </c>
      <c r="Z63" s="6" t="s">
        <v>154</v>
      </c>
      <c r="AA63" s="6" t="s">
        <v>163</v>
      </c>
      <c r="AB63" s="6">
        <v>1.527525231651948E-2</v>
      </c>
      <c r="AC63" s="51">
        <v>78.564609614728937</v>
      </c>
      <c r="AD63" s="7">
        <v>0.30003409478349807</v>
      </c>
      <c r="AE63" s="7">
        <v>11.646778042959424</v>
      </c>
      <c r="AF63" s="7">
        <v>1.7183770883054887</v>
      </c>
      <c r="AG63" s="7">
        <v>0</v>
      </c>
      <c r="AH63" s="7">
        <v>0.28980565973406069</v>
      </c>
      <c r="AI63" s="7">
        <v>1.6979202182066142</v>
      </c>
      <c r="AJ63" s="7">
        <v>4.1050119331742234</v>
      </c>
      <c r="AK63" s="7">
        <v>1.6774633481077392</v>
      </c>
      <c r="AL63" s="34">
        <v>0</v>
      </c>
    </row>
    <row r="64" spans="1:38" ht="12.75" customHeight="1" x14ac:dyDescent="0.25">
      <c r="A64" s="16" t="s">
        <v>162</v>
      </c>
      <c r="B64" s="6">
        <v>76.900000000000006</v>
      </c>
      <c r="C64" s="6">
        <v>0.33</v>
      </c>
      <c r="D64" s="6">
        <v>11.219999999999999</v>
      </c>
      <c r="E64" s="6">
        <v>1.6600000000000001</v>
      </c>
      <c r="F64" s="6">
        <v>0.04</v>
      </c>
      <c r="G64" s="6">
        <v>0.27</v>
      </c>
      <c r="H64" s="6">
        <v>1.6233333333333331</v>
      </c>
      <c r="I64" s="6">
        <v>4.2666666666666666</v>
      </c>
      <c r="J64" s="6">
        <v>1.6166666666666665</v>
      </c>
      <c r="K64" s="6" t="s">
        <v>153</v>
      </c>
      <c r="L64" s="6" t="s">
        <v>154</v>
      </c>
      <c r="M64" s="6" t="s">
        <v>153</v>
      </c>
      <c r="N64" s="6">
        <v>0.25666666666666665</v>
      </c>
      <c r="O64" s="6">
        <v>98.183333333333323</v>
      </c>
      <c r="P64" s="47" t="s">
        <v>163</v>
      </c>
      <c r="Q64" s="15" t="s">
        <v>163</v>
      </c>
      <c r="R64" s="15" t="s">
        <v>163</v>
      </c>
      <c r="S64" s="15" t="s">
        <v>163</v>
      </c>
      <c r="T64" s="15" t="s">
        <v>163</v>
      </c>
      <c r="U64" s="15" t="s">
        <v>163</v>
      </c>
      <c r="V64" s="15" t="s">
        <v>163</v>
      </c>
      <c r="W64" s="15" t="s">
        <v>163</v>
      </c>
      <c r="X64" s="15" t="s">
        <v>163</v>
      </c>
      <c r="Y64" s="15" t="s">
        <v>163</v>
      </c>
      <c r="Z64" s="15" t="s">
        <v>163</v>
      </c>
      <c r="AA64" s="15" t="s">
        <v>163</v>
      </c>
      <c r="AB64" s="15" t="s">
        <v>163</v>
      </c>
      <c r="AC64" s="51">
        <v>78.528150316563426</v>
      </c>
      <c r="AD64" s="7">
        <v>0.33698686091633195</v>
      </c>
      <c r="AE64" s="7">
        <v>11.457553271155287</v>
      </c>
      <c r="AF64" s="7">
        <v>1.6951460276397305</v>
      </c>
      <c r="AG64" s="7">
        <v>4.0846892232282661E-2</v>
      </c>
      <c r="AH64" s="7">
        <v>0.27571652256790796</v>
      </c>
      <c r="AI64" s="7">
        <v>1.6577030430934712</v>
      </c>
      <c r="AJ64" s="7">
        <v>4.3570018381101505</v>
      </c>
      <c r="AK64" s="7">
        <v>1.6508952277214242</v>
      </c>
      <c r="AL64" s="34">
        <v>0</v>
      </c>
    </row>
    <row r="65" spans="1:38" ht="12.75" customHeight="1" x14ac:dyDescent="0.25">
      <c r="A65" s="57" t="s">
        <v>84</v>
      </c>
      <c r="B65" s="58">
        <v>76.303333333333342</v>
      </c>
      <c r="C65" s="58">
        <v>0.34333333333333332</v>
      </c>
      <c r="D65" s="58">
        <v>11.33</v>
      </c>
      <c r="E65" s="58">
        <v>1.7066666666666668</v>
      </c>
      <c r="F65" s="58">
        <v>4.3333333333333335E-2</v>
      </c>
      <c r="G65" s="58">
        <v>0.29333333333333333</v>
      </c>
      <c r="H65" s="58">
        <v>1.6533333333333333</v>
      </c>
      <c r="I65" s="58">
        <v>3.7633333333333332</v>
      </c>
      <c r="J65" s="58">
        <v>1.6466666666666665</v>
      </c>
      <c r="K65" s="58" t="s">
        <v>153</v>
      </c>
      <c r="L65" s="58" t="s">
        <v>154</v>
      </c>
      <c r="M65" s="58" t="s">
        <v>153</v>
      </c>
      <c r="N65" s="58">
        <v>0.26333333333333336</v>
      </c>
      <c r="O65" s="58">
        <v>97.346666666666678</v>
      </c>
      <c r="P65" s="59">
        <v>0.4015387071420764</v>
      </c>
      <c r="Q65" s="58">
        <v>3.2145502536643181E-2</v>
      </c>
      <c r="R65" s="58">
        <v>8.8881944173155703E-2</v>
      </c>
      <c r="S65" s="58">
        <v>4.1633319989322688E-2</v>
      </c>
      <c r="T65" s="58">
        <v>7.5055534994651354E-2</v>
      </c>
      <c r="U65" s="58">
        <v>1.1547005383792493E-2</v>
      </c>
      <c r="V65" s="58">
        <v>1.527525231651948E-2</v>
      </c>
      <c r="W65" s="58">
        <v>0.12013880860626722</v>
      </c>
      <c r="X65" s="58">
        <v>4.0414518843273739E-2</v>
      </c>
      <c r="Y65" s="58" t="s">
        <v>163</v>
      </c>
      <c r="Z65" s="58" t="s">
        <v>154</v>
      </c>
      <c r="AA65" s="58" t="s">
        <v>163</v>
      </c>
      <c r="AB65" s="58">
        <v>1.527525231651948E-2</v>
      </c>
      <c r="AC65" s="60">
        <v>78.59570815450644</v>
      </c>
      <c r="AD65" s="61">
        <v>0.35364806866952786</v>
      </c>
      <c r="AE65" s="61">
        <v>11.67038626609442</v>
      </c>
      <c r="AF65" s="61">
        <v>1.7579399141630903</v>
      </c>
      <c r="AG65" s="61">
        <v>4.4635193133047209E-2</v>
      </c>
      <c r="AH65" s="61">
        <v>0.30214592274678109</v>
      </c>
      <c r="AI65" s="61">
        <v>1.7030042918454935</v>
      </c>
      <c r="AJ65" s="61">
        <v>3.8763948497854073</v>
      </c>
      <c r="AK65" s="61">
        <v>1.6961373390557937</v>
      </c>
      <c r="AL65" s="62">
        <v>0</v>
      </c>
    </row>
    <row r="66" spans="1:38" s="56" customFormat="1" ht="12.75" customHeight="1" x14ac:dyDescent="0.25">
      <c r="A66" s="55"/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3"/>
      <c r="AB66" s="53"/>
      <c r="AC66" s="54"/>
      <c r="AD66" s="54"/>
      <c r="AE66" s="54"/>
      <c r="AF66" s="54"/>
      <c r="AG66" s="54"/>
      <c r="AH66" s="54"/>
      <c r="AI66" s="54"/>
      <c r="AJ66" s="54"/>
      <c r="AK66" s="54"/>
      <c r="AL66" s="54"/>
    </row>
    <row r="67" spans="1:38" s="56" customFormat="1" ht="12.75" customHeight="1" x14ac:dyDescent="0.25">
      <c r="A67" s="55" t="s">
        <v>165</v>
      </c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  <c r="AA67" s="53"/>
      <c r="AB67" s="53"/>
      <c r="AC67" s="54"/>
      <c r="AD67" s="54"/>
      <c r="AE67" s="54"/>
      <c r="AF67" s="54"/>
      <c r="AG67" s="54"/>
      <c r="AH67" s="54"/>
      <c r="AI67" s="54"/>
      <c r="AJ67" s="54"/>
      <c r="AK67" s="54"/>
      <c r="AL67" s="54"/>
    </row>
    <row r="68" spans="1:38" s="56" customFormat="1" ht="12.75" customHeight="1" x14ac:dyDescent="0.25">
      <c r="A68" s="55" t="s">
        <v>166</v>
      </c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  <c r="AA68" s="53"/>
      <c r="AB68" s="53"/>
      <c r="AC68" s="54"/>
      <c r="AD68" s="54"/>
      <c r="AE68" s="54"/>
      <c r="AF68" s="54"/>
      <c r="AG68" s="54"/>
      <c r="AH68" s="54"/>
      <c r="AI68" s="54"/>
      <c r="AJ68" s="54"/>
      <c r="AK68" s="54"/>
      <c r="AL68" s="54"/>
    </row>
    <row r="69" spans="1:38" s="56" customFormat="1" ht="12.75" customHeight="1" x14ac:dyDescent="0.25">
      <c r="A69" s="55" t="s">
        <v>160</v>
      </c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  <c r="AA69" s="53"/>
      <c r="AB69" s="53"/>
      <c r="AC69" s="54"/>
      <c r="AD69" s="54"/>
      <c r="AE69" s="54"/>
      <c r="AF69" s="54"/>
      <c r="AG69" s="54"/>
      <c r="AH69" s="54"/>
      <c r="AI69" s="54"/>
      <c r="AJ69" s="54"/>
      <c r="AK69" s="54"/>
      <c r="AL69" s="54"/>
    </row>
    <row r="70" spans="1:38" s="56" customFormat="1" ht="12.75" customHeight="1" x14ac:dyDescent="0.25">
      <c r="A70" s="55" t="s">
        <v>167</v>
      </c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3"/>
      <c r="AA70" s="53"/>
      <c r="AB70" s="53"/>
      <c r="AC70" s="54"/>
      <c r="AD70" s="54"/>
      <c r="AE70" s="54"/>
      <c r="AF70" s="54"/>
      <c r="AG70" s="54"/>
      <c r="AH70" s="54"/>
      <c r="AI70" s="54"/>
      <c r="AJ70" s="54"/>
      <c r="AK70" s="54"/>
      <c r="AL70" s="54"/>
    </row>
    <row r="71" spans="1:38" s="56" customFormat="1" ht="12.75" customHeight="1" x14ac:dyDescent="0.25">
      <c r="A71" s="55" t="s">
        <v>157</v>
      </c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  <c r="AA71" s="53"/>
      <c r="AB71" s="53"/>
      <c r="AC71" s="54"/>
      <c r="AD71" s="54"/>
      <c r="AE71" s="54"/>
      <c r="AF71" s="54"/>
      <c r="AG71" s="54"/>
      <c r="AH71" s="54"/>
      <c r="AI71" s="54"/>
      <c r="AJ71" s="54"/>
      <c r="AK71" s="54"/>
      <c r="AL71" s="54"/>
    </row>
    <row r="72" spans="1:38" s="56" customFormat="1" ht="12.75" customHeight="1" x14ac:dyDescent="0.25">
      <c r="A72" s="55"/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  <c r="Z72" s="53"/>
      <c r="AA72" s="53"/>
      <c r="AB72" s="53"/>
      <c r="AC72" s="54"/>
      <c r="AD72" s="54"/>
      <c r="AE72" s="54"/>
      <c r="AF72" s="54"/>
      <c r="AG72" s="54"/>
      <c r="AH72" s="54"/>
      <c r="AI72" s="54"/>
      <c r="AJ72" s="54"/>
      <c r="AK72" s="54"/>
      <c r="AL72" s="54"/>
    </row>
    <row r="73" spans="1:38" s="56" customFormat="1" ht="12.75" customHeight="1" x14ac:dyDescent="0.25">
      <c r="A73" s="55"/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  <c r="Z73" s="53"/>
      <c r="AA73" s="53"/>
      <c r="AB73" s="53"/>
      <c r="AC73" s="54"/>
      <c r="AD73" s="54"/>
      <c r="AE73" s="54"/>
      <c r="AF73" s="54"/>
      <c r="AG73" s="54"/>
      <c r="AH73" s="54"/>
      <c r="AI73" s="54"/>
      <c r="AJ73" s="54"/>
      <c r="AK73" s="54"/>
      <c r="AL73" s="54"/>
    </row>
    <row r="74" spans="1:38" s="56" customFormat="1" ht="12.75" customHeight="1" x14ac:dyDescent="0.25">
      <c r="A74" s="55"/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  <c r="Z74" s="53"/>
      <c r="AA74" s="53"/>
      <c r="AB74" s="53"/>
      <c r="AC74" s="54"/>
      <c r="AD74" s="54"/>
      <c r="AE74" s="54"/>
      <c r="AF74" s="54"/>
      <c r="AG74" s="54"/>
      <c r="AH74" s="54"/>
      <c r="AI74" s="54"/>
      <c r="AJ74" s="54"/>
      <c r="AK74" s="54"/>
      <c r="AL74" s="54"/>
    </row>
    <row r="75" spans="1:38" s="56" customFormat="1" ht="12.75" customHeight="1" x14ac:dyDescent="0.25">
      <c r="A75" s="55"/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53"/>
      <c r="AB75" s="53"/>
      <c r="AC75" s="54"/>
      <c r="AD75" s="54"/>
      <c r="AE75" s="54"/>
      <c r="AF75" s="54"/>
      <c r="AG75" s="54"/>
      <c r="AH75" s="54"/>
      <c r="AI75" s="54"/>
      <c r="AJ75" s="54"/>
      <c r="AK75" s="54"/>
      <c r="AL75" s="54"/>
    </row>
    <row r="76" spans="1:38" s="56" customFormat="1" ht="12.75" customHeight="1" x14ac:dyDescent="0.25">
      <c r="A76" s="55"/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  <c r="Z76" s="53"/>
      <c r="AA76" s="53"/>
      <c r="AB76" s="53"/>
      <c r="AC76" s="54"/>
      <c r="AD76" s="54"/>
      <c r="AE76" s="54"/>
      <c r="AF76" s="54"/>
      <c r="AG76" s="54"/>
      <c r="AH76" s="54"/>
      <c r="AI76" s="54"/>
      <c r="AJ76" s="54"/>
      <c r="AK76" s="54"/>
      <c r="AL76" s="54"/>
    </row>
    <row r="77" spans="1:38" s="56" customFormat="1" ht="12.75" customHeight="1" x14ac:dyDescent="0.25">
      <c r="A77" s="55"/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4"/>
      <c r="AD77" s="54"/>
      <c r="AE77" s="54"/>
      <c r="AF77" s="54"/>
      <c r="AG77" s="54"/>
      <c r="AH77" s="54"/>
      <c r="AI77" s="54"/>
      <c r="AJ77" s="54"/>
      <c r="AK77" s="54"/>
      <c r="AL77" s="54"/>
    </row>
    <row r="78" spans="1:38" s="56" customFormat="1" ht="12.75" customHeight="1" x14ac:dyDescent="0.25">
      <c r="A78" s="55"/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53"/>
      <c r="Z78" s="53"/>
      <c r="AA78" s="53"/>
      <c r="AB78" s="53"/>
      <c r="AC78" s="54"/>
      <c r="AD78" s="54"/>
      <c r="AE78" s="54"/>
      <c r="AF78" s="54"/>
      <c r="AG78" s="54"/>
      <c r="AH78" s="54"/>
      <c r="AI78" s="54"/>
      <c r="AJ78" s="54"/>
      <c r="AK78" s="54"/>
      <c r="AL78" s="54"/>
    </row>
    <row r="79" spans="1:38" s="56" customFormat="1" ht="12.75" customHeight="1" x14ac:dyDescent="0.25">
      <c r="A79" s="55"/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3"/>
      <c r="X79" s="53"/>
      <c r="Y79" s="53"/>
      <c r="Z79" s="53"/>
      <c r="AA79" s="53"/>
      <c r="AB79" s="53"/>
      <c r="AC79" s="54"/>
      <c r="AD79" s="54"/>
      <c r="AE79" s="54"/>
      <c r="AF79" s="54"/>
      <c r="AG79" s="54"/>
      <c r="AH79" s="54"/>
      <c r="AI79" s="54"/>
      <c r="AJ79" s="54"/>
      <c r="AK79" s="54"/>
      <c r="AL79" s="54"/>
    </row>
    <row r="80" spans="1:38" s="56" customFormat="1" ht="12.75" customHeight="1" x14ac:dyDescent="0.25">
      <c r="A80" s="55"/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53"/>
      <c r="V80" s="53"/>
      <c r="W80" s="53"/>
      <c r="X80" s="53"/>
      <c r="Y80" s="53"/>
      <c r="Z80" s="53"/>
      <c r="AA80" s="53"/>
      <c r="AB80" s="53"/>
      <c r="AC80" s="54"/>
      <c r="AD80" s="54"/>
      <c r="AE80" s="54"/>
      <c r="AF80" s="54"/>
      <c r="AG80" s="54"/>
      <c r="AH80" s="54"/>
      <c r="AI80" s="54"/>
      <c r="AJ80" s="54"/>
      <c r="AK80" s="54"/>
      <c r="AL80" s="54"/>
    </row>
    <row r="81" spans="1:38" s="56" customFormat="1" ht="12.75" customHeight="1" x14ac:dyDescent="0.25">
      <c r="A81" s="55"/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3"/>
      <c r="Z81" s="53"/>
      <c r="AA81" s="53"/>
      <c r="AB81" s="53"/>
      <c r="AC81" s="54"/>
      <c r="AD81" s="54"/>
      <c r="AE81" s="54"/>
      <c r="AF81" s="54"/>
      <c r="AG81" s="54"/>
      <c r="AH81" s="54"/>
      <c r="AI81" s="54"/>
      <c r="AJ81" s="54"/>
      <c r="AK81" s="54"/>
      <c r="AL81" s="54"/>
    </row>
    <row r="82" spans="1:38" s="56" customFormat="1" ht="12.75" customHeight="1" x14ac:dyDescent="0.25">
      <c r="A82" s="55"/>
      <c r="B82" s="53"/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53"/>
      <c r="Q82" s="53"/>
      <c r="R82" s="53"/>
      <c r="S82" s="53"/>
      <c r="T82" s="53"/>
      <c r="U82" s="53"/>
      <c r="V82" s="53"/>
      <c r="W82" s="53"/>
      <c r="X82" s="53"/>
      <c r="Y82" s="53"/>
      <c r="Z82" s="53"/>
      <c r="AA82" s="53"/>
      <c r="AB82" s="53"/>
      <c r="AC82" s="54"/>
      <c r="AD82" s="54"/>
      <c r="AE82" s="54"/>
      <c r="AF82" s="54"/>
      <c r="AG82" s="54"/>
      <c r="AH82" s="54"/>
      <c r="AI82" s="54"/>
      <c r="AJ82" s="54"/>
      <c r="AK82" s="54"/>
      <c r="AL82" s="54"/>
    </row>
    <row r="83" spans="1:38" s="56" customFormat="1" ht="12.75" customHeight="1" x14ac:dyDescent="0.25">
      <c r="A83" s="55"/>
      <c r="B83" s="53"/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53"/>
      <c r="Q83" s="53"/>
      <c r="R83" s="53"/>
      <c r="S83" s="53"/>
      <c r="T83" s="53"/>
      <c r="U83" s="53"/>
      <c r="V83" s="53"/>
      <c r="W83" s="53"/>
      <c r="X83" s="53"/>
      <c r="Y83" s="53"/>
      <c r="Z83" s="53"/>
      <c r="AA83" s="53"/>
      <c r="AB83" s="53"/>
      <c r="AC83" s="54"/>
      <c r="AD83" s="54"/>
      <c r="AE83" s="54"/>
      <c r="AF83" s="54"/>
      <c r="AG83" s="54"/>
      <c r="AH83" s="54"/>
      <c r="AI83" s="54"/>
      <c r="AJ83" s="54"/>
      <c r="AK83" s="54"/>
      <c r="AL83" s="54"/>
    </row>
    <row r="84" spans="1:38" s="56" customFormat="1" ht="12.75" customHeight="1" x14ac:dyDescent="0.25">
      <c r="A84" s="55"/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53"/>
      <c r="T84" s="53"/>
      <c r="U84" s="53"/>
      <c r="V84" s="53"/>
      <c r="W84" s="53"/>
      <c r="X84" s="53"/>
      <c r="Y84" s="53"/>
      <c r="Z84" s="53"/>
      <c r="AA84" s="53"/>
      <c r="AB84" s="53"/>
      <c r="AC84" s="54"/>
      <c r="AD84" s="54"/>
      <c r="AE84" s="54"/>
      <c r="AF84" s="54"/>
      <c r="AG84" s="54"/>
      <c r="AH84" s="54"/>
      <c r="AI84" s="54"/>
      <c r="AJ84" s="54"/>
      <c r="AK84" s="54"/>
      <c r="AL84" s="54"/>
    </row>
    <row r="85" spans="1:38" s="56" customFormat="1" ht="12.75" customHeight="1" x14ac:dyDescent="0.25">
      <c r="A85" s="55"/>
      <c r="B85" s="53"/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53"/>
      <c r="Q85" s="53"/>
      <c r="R85" s="53"/>
      <c r="S85" s="53"/>
      <c r="T85" s="53"/>
      <c r="U85" s="53"/>
      <c r="V85" s="53"/>
      <c r="W85" s="53"/>
      <c r="X85" s="53"/>
      <c r="Y85" s="53"/>
      <c r="Z85" s="53"/>
      <c r="AA85" s="53"/>
      <c r="AB85" s="53"/>
      <c r="AC85" s="54"/>
      <c r="AD85" s="54"/>
      <c r="AE85" s="54"/>
      <c r="AF85" s="54"/>
      <c r="AG85" s="54"/>
      <c r="AH85" s="54"/>
      <c r="AI85" s="54"/>
      <c r="AJ85" s="54"/>
      <c r="AK85" s="54"/>
      <c r="AL85" s="54"/>
    </row>
    <row r="86" spans="1:38" s="56" customFormat="1" ht="12.75" customHeight="1" x14ac:dyDescent="0.25">
      <c r="A86" s="55"/>
      <c r="B86" s="53"/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3"/>
      <c r="P86" s="53"/>
      <c r="Q86" s="53"/>
      <c r="R86" s="53"/>
      <c r="S86" s="53"/>
      <c r="T86" s="53"/>
      <c r="U86" s="53"/>
      <c r="V86" s="53"/>
      <c r="W86" s="53"/>
      <c r="X86" s="53"/>
      <c r="Y86" s="53"/>
      <c r="Z86" s="53"/>
      <c r="AA86" s="53"/>
      <c r="AB86" s="53"/>
      <c r="AC86" s="54"/>
      <c r="AD86" s="54"/>
      <c r="AE86" s="54"/>
      <c r="AF86" s="54"/>
      <c r="AG86" s="54"/>
      <c r="AH86" s="54"/>
      <c r="AI86" s="54"/>
      <c r="AJ86" s="54"/>
      <c r="AK86" s="54"/>
      <c r="AL86" s="54"/>
    </row>
    <row r="87" spans="1:38" s="56" customFormat="1" ht="12.75" customHeight="1" x14ac:dyDescent="0.25">
      <c r="A87" s="55"/>
      <c r="B87" s="53"/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53"/>
      <c r="Q87" s="53"/>
      <c r="R87" s="53"/>
      <c r="S87" s="53"/>
      <c r="T87" s="53"/>
      <c r="U87" s="53"/>
      <c r="V87" s="53"/>
      <c r="W87" s="53"/>
      <c r="X87" s="53"/>
      <c r="Y87" s="53"/>
      <c r="Z87" s="53"/>
      <c r="AA87" s="53"/>
      <c r="AB87" s="53"/>
      <c r="AC87" s="54"/>
      <c r="AD87" s="54"/>
      <c r="AE87" s="54"/>
      <c r="AF87" s="54"/>
      <c r="AG87" s="54"/>
      <c r="AH87" s="54"/>
      <c r="AI87" s="54"/>
      <c r="AJ87" s="54"/>
      <c r="AK87" s="54"/>
      <c r="AL87" s="54"/>
    </row>
    <row r="88" spans="1:38" s="56" customFormat="1" ht="12.75" customHeight="1" x14ac:dyDescent="0.25">
      <c r="A88" s="55"/>
      <c r="B88" s="53"/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53"/>
      <c r="R88" s="53"/>
      <c r="S88" s="53"/>
      <c r="T88" s="53"/>
      <c r="U88" s="53"/>
      <c r="V88" s="53"/>
      <c r="W88" s="53"/>
      <c r="X88" s="53"/>
      <c r="Y88" s="53"/>
      <c r="Z88" s="53"/>
      <c r="AA88" s="53"/>
      <c r="AB88" s="53"/>
      <c r="AC88" s="54"/>
      <c r="AD88" s="54"/>
      <c r="AE88" s="54"/>
      <c r="AF88" s="54"/>
      <c r="AG88" s="54"/>
      <c r="AH88" s="54"/>
      <c r="AI88" s="54"/>
      <c r="AJ88" s="54"/>
      <c r="AK88" s="54"/>
      <c r="AL88" s="54"/>
    </row>
    <row r="89" spans="1:38" s="56" customFormat="1" ht="12.75" customHeight="1" x14ac:dyDescent="0.25">
      <c r="A89" s="55"/>
      <c r="B89" s="53"/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53"/>
      <c r="Q89" s="53"/>
      <c r="R89" s="53"/>
      <c r="S89" s="53"/>
      <c r="T89" s="53"/>
      <c r="U89" s="53"/>
      <c r="V89" s="53"/>
      <c r="W89" s="53"/>
      <c r="X89" s="53"/>
      <c r="Y89" s="53"/>
      <c r="Z89" s="53"/>
      <c r="AA89" s="53"/>
      <c r="AB89" s="53"/>
      <c r="AC89" s="54"/>
      <c r="AD89" s="54"/>
      <c r="AE89" s="54"/>
      <c r="AF89" s="54"/>
      <c r="AG89" s="54"/>
      <c r="AH89" s="54"/>
      <c r="AI89" s="54"/>
      <c r="AJ89" s="54"/>
      <c r="AK89" s="54"/>
      <c r="AL89" s="54"/>
    </row>
    <row r="90" spans="1:38" s="56" customFormat="1" ht="12.75" customHeight="1" x14ac:dyDescent="0.25">
      <c r="A90" s="55"/>
      <c r="B90" s="53"/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53"/>
      <c r="Q90" s="53"/>
      <c r="R90" s="53"/>
      <c r="S90" s="53"/>
      <c r="T90" s="53"/>
      <c r="U90" s="53"/>
      <c r="V90" s="53"/>
      <c r="W90" s="53"/>
      <c r="X90" s="53"/>
      <c r="Y90" s="53"/>
      <c r="Z90" s="53"/>
      <c r="AA90" s="53"/>
      <c r="AB90" s="53"/>
      <c r="AC90" s="54"/>
      <c r="AD90" s="54"/>
      <c r="AE90" s="54"/>
      <c r="AF90" s="54"/>
      <c r="AG90" s="54"/>
      <c r="AH90" s="54"/>
      <c r="AI90" s="54"/>
      <c r="AJ90" s="54"/>
      <c r="AK90" s="54"/>
      <c r="AL90" s="54"/>
    </row>
    <row r="91" spans="1:38" s="56" customFormat="1" ht="12.75" customHeight="1" x14ac:dyDescent="0.25">
      <c r="A91" s="55"/>
      <c r="B91" s="53"/>
      <c r="C91" s="53"/>
      <c r="D91" s="53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3"/>
      <c r="P91" s="53"/>
      <c r="Q91" s="53"/>
      <c r="R91" s="53"/>
      <c r="S91" s="53"/>
      <c r="T91" s="53"/>
      <c r="U91" s="53"/>
      <c r="V91" s="53"/>
      <c r="W91" s="53"/>
      <c r="X91" s="53"/>
      <c r="Y91" s="53"/>
      <c r="Z91" s="53"/>
      <c r="AA91" s="53"/>
      <c r="AB91" s="53"/>
      <c r="AC91" s="54"/>
      <c r="AD91" s="54"/>
      <c r="AE91" s="54"/>
      <c r="AF91" s="54"/>
      <c r="AG91" s="54"/>
      <c r="AH91" s="54"/>
      <c r="AI91" s="54"/>
      <c r="AJ91" s="54"/>
      <c r="AK91" s="54"/>
      <c r="AL91" s="54"/>
    </row>
    <row r="92" spans="1:38" s="56" customFormat="1" ht="12.75" customHeight="1" x14ac:dyDescent="0.25">
      <c r="A92" s="55"/>
      <c r="B92" s="53"/>
      <c r="C92" s="53"/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3"/>
      <c r="P92" s="53"/>
      <c r="Q92" s="53"/>
      <c r="R92" s="53"/>
      <c r="S92" s="53"/>
      <c r="T92" s="53"/>
      <c r="U92" s="53"/>
      <c r="V92" s="53"/>
      <c r="W92" s="53"/>
      <c r="X92" s="53"/>
      <c r="Y92" s="53"/>
      <c r="Z92" s="53"/>
      <c r="AA92" s="53"/>
      <c r="AB92" s="53"/>
      <c r="AC92" s="54"/>
      <c r="AD92" s="54"/>
      <c r="AE92" s="54"/>
      <c r="AF92" s="54"/>
      <c r="AG92" s="54"/>
      <c r="AH92" s="54"/>
      <c r="AI92" s="54"/>
      <c r="AJ92" s="54"/>
      <c r="AK92" s="54"/>
      <c r="AL92" s="54"/>
    </row>
    <row r="93" spans="1:38" s="56" customFormat="1" ht="12.75" customHeight="1" x14ac:dyDescent="0.25">
      <c r="A93" s="55"/>
      <c r="B93" s="53"/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  <c r="R93" s="53"/>
      <c r="S93" s="53"/>
      <c r="T93" s="53"/>
      <c r="U93" s="53"/>
      <c r="V93" s="53"/>
      <c r="W93" s="53"/>
      <c r="X93" s="53"/>
      <c r="Y93" s="53"/>
      <c r="Z93" s="53"/>
      <c r="AA93" s="53"/>
      <c r="AB93" s="53"/>
      <c r="AC93" s="54"/>
      <c r="AD93" s="54"/>
      <c r="AE93" s="54"/>
      <c r="AF93" s="54"/>
      <c r="AG93" s="54"/>
      <c r="AH93" s="54"/>
      <c r="AI93" s="54"/>
      <c r="AJ93" s="54"/>
      <c r="AK93" s="54"/>
      <c r="AL93" s="54"/>
    </row>
    <row r="94" spans="1:38" s="56" customFormat="1" ht="12.75" customHeight="1" x14ac:dyDescent="0.25">
      <c r="A94" s="55"/>
      <c r="B94" s="53"/>
      <c r="C94" s="53"/>
      <c r="D94" s="53"/>
      <c r="E94" s="53"/>
      <c r="F94" s="53"/>
      <c r="G94" s="53"/>
      <c r="H94" s="53"/>
      <c r="I94" s="53"/>
      <c r="J94" s="53"/>
      <c r="K94" s="53"/>
      <c r="L94" s="53"/>
      <c r="M94" s="53"/>
      <c r="N94" s="53"/>
      <c r="O94" s="53"/>
      <c r="P94" s="53"/>
      <c r="Q94" s="53"/>
      <c r="R94" s="53"/>
      <c r="S94" s="53"/>
      <c r="T94" s="53"/>
      <c r="U94" s="53"/>
      <c r="V94" s="53"/>
      <c r="W94" s="53"/>
      <c r="X94" s="53"/>
      <c r="Y94" s="53"/>
      <c r="Z94" s="53"/>
      <c r="AA94" s="53"/>
      <c r="AB94" s="53"/>
      <c r="AC94" s="54"/>
      <c r="AD94" s="54"/>
      <c r="AE94" s="54"/>
      <c r="AF94" s="54"/>
      <c r="AG94" s="54"/>
      <c r="AH94" s="54"/>
      <c r="AI94" s="54"/>
      <c r="AJ94" s="54"/>
      <c r="AK94" s="54"/>
      <c r="AL94" s="54"/>
    </row>
    <row r="95" spans="1:38" s="56" customFormat="1" ht="12.75" customHeight="1" x14ac:dyDescent="0.25">
      <c r="A95" s="55"/>
      <c r="B95" s="53"/>
      <c r="C95" s="53"/>
      <c r="D95" s="53"/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53"/>
      <c r="Q95" s="53"/>
      <c r="R95" s="53"/>
      <c r="S95" s="53"/>
      <c r="T95" s="53"/>
      <c r="U95" s="53"/>
      <c r="V95" s="53"/>
      <c r="W95" s="53"/>
      <c r="X95" s="53"/>
      <c r="Y95" s="53"/>
      <c r="Z95" s="53"/>
      <c r="AA95" s="53"/>
      <c r="AB95" s="53"/>
      <c r="AC95" s="54"/>
      <c r="AD95" s="54"/>
      <c r="AE95" s="54"/>
      <c r="AF95" s="54"/>
      <c r="AG95" s="54"/>
      <c r="AH95" s="54"/>
      <c r="AI95" s="54"/>
      <c r="AJ95" s="54"/>
      <c r="AK95" s="54"/>
      <c r="AL95" s="54"/>
    </row>
    <row r="96" spans="1:38" s="56" customFormat="1" ht="12.75" customHeight="1" x14ac:dyDescent="0.25">
      <c r="A96" s="55"/>
      <c r="B96" s="53"/>
      <c r="C96" s="53"/>
      <c r="D96" s="53"/>
      <c r="E96" s="53"/>
      <c r="F96" s="53"/>
      <c r="G96" s="53"/>
      <c r="H96" s="53"/>
      <c r="I96" s="53"/>
      <c r="J96" s="53"/>
      <c r="K96" s="53"/>
      <c r="L96" s="53"/>
      <c r="M96" s="53"/>
      <c r="N96" s="53"/>
      <c r="O96" s="53"/>
      <c r="P96" s="53"/>
      <c r="Q96" s="53"/>
      <c r="R96" s="53"/>
      <c r="S96" s="53"/>
      <c r="T96" s="53"/>
      <c r="U96" s="53"/>
      <c r="V96" s="53"/>
      <c r="W96" s="53"/>
      <c r="X96" s="53"/>
      <c r="Y96" s="53"/>
      <c r="Z96" s="53"/>
      <c r="AA96" s="53"/>
      <c r="AB96" s="53"/>
      <c r="AC96" s="54"/>
      <c r="AD96" s="54"/>
      <c r="AE96" s="54"/>
      <c r="AF96" s="54"/>
      <c r="AG96" s="54"/>
      <c r="AH96" s="54"/>
      <c r="AI96" s="54"/>
      <c r="AJ96" s="54"/>
      <c r="AK96" s="54"/>
      <c r="AL96" s="54"/>
    </row>
    <row r="97" spans="1:38" s="56" customFormat="1" ht="12.75" customHeight="1" x14ac:dyDescent="0.25">
      <c r="A97" s="55"/>
      <c r="B97" s="53"/>
      <c r="C97" s="53"/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53"/>
      <c r="R97" s="53"/>
      <c r="S97" s="53"/>
      <c r="T97" s="53"/>
      <c r="U97" s="53"/>
      <c r="V97" s="53"/>
      <c r="W97" s="53"/>
      <c r="X97" s="53"/>
      <c r="Y97" s="53"/>
      <c r="Z97" s="53"/>
      <c r="AA97" s="53"/>
      <c r="AB97" s="53"/>
      <c r="AC97" s="54"/>
      <c r="AD97" s="54"/>
      <c r="AE97" s="54"/>
      <c r="AF97" s="54"/>
      <c r="AG97" s="54"/>
      <c r="AH97" s="54"/>
      <c r="AI97" s="54"/>
      <c r="AJ97" s="54"/>
      <c r="AK97" s="54"/>
      <c r="AL97" s="54"/>
    </row>
    <row r="98" spans="1:38" s="56" customFormat="1" ht="12.75" customHeight="1" x14ac:dyDescent="0.25">
      <c r="A98" s="55"/>
      <c r="B98" s="53"/>
      <c r="C98" s="53"/>
      <c r="D98" s="53"/>
      <c r="E98" s="53"/>
      <c r="F98" s="53"/>
      <c r="G98" s="53"/>
      <c r="H98" s="53"/>
      <c r="I98" s="53"/>
      <c r="J98" s="53"/>
      <c r="K98" s="53"/>
      <c r="L98" s="53"/>
      <c r="M98" s="53"/>
      <c r="N98" s="53"/>
      <c r="O98" s="53"/>
      <c r="P98" s="53"/>
      <c r="Q98" s="53"/>
      <c r="R98" s="53"/>
      <c r="S98" s="53"/>
      <c r="T98" s="53"/>
      <c r="U98" s="53"/>
      <c r="V98" s="53"/>
      <c r="W98" s="53"/>
      <c r="X98" s="53"/>
      <c r="Y98" s="53"/>
      <c r="Z98" s="53"/>
      <c r="AA98" s="53"/>
      <c r="AB98" s="53"/>
      <c r="AC98" s="54"/>
      <c r="AD98" s="54"/>
      <c r="AE98" s="54"/>
      <c r="AF98" s="54"/>
      <c r="AG98" s="54"/>
      <c r="AH98" s="54"/>
      <c r="AI98" s="54"/>
      <c r="AJ98" s="54"/>
      <c r="AK98" s="54"/>
      <c r="AL98" s="54"/>
    </row>
    <row r="99" spans="1:38" s="56" customFormat="1" ht="12.75" customHeight="1" x14ac:dyDescent="0.25">
      <c r="A99" s="55"/>
      <c r="B99" s="53"/>
      <c r="C99" s="53"/>
      <c r="D99" s="53"/>
      <c r="E99" s="53"/>
      <c r="F99" s="53"/>
      <c r="G99" s="53"/>
      <c r="H99" s="53"/>
      <c r="I99" s="53"/>
      <c r="J99" s="53"/>
      <c r="K99" s="53"/>
      <c r="L99" s="53"/>
      <c r="M99" s="53"/>
      <c r="N99" s="53"/>
      <c r="O99" s="53"/>
      <c r="P99" s="53"/>
      <c r="Q99" s="53"/>
      <c r="R99" s="53"/>
      <c r="S99" s="53"/>
      <c r="T99" s="53"/>
      <c r="U99" s="53"/>
      <c r="V99" s="53"/>
      <c r="W99" s="53"/>
      <c r="X99" s="53"/>
      <c r="Y99" s="53"/>
      <c r="Z99" s="53"/>
      <c r="AA99" s="53"/>
      <c r="AB99" s="53"/>
      <c r="AC99" s="54"/>
      <c r="AD99" s="54"/>
      <c r="AE99" s="54"/>
      <c r="AF99" s="54"/>
      <c r="AG99" s="54"/>
      <c r="AH99" s="54"/>
      <c r="AI99" s="54"/>
      <c r="AJ99" s="54"/>
      <c r="AK99" s="54"/>
      <c r="AL99" s="54"/>
    </row>
    <row r="100" spans="1:38" s="56" customFormat="1" ht="12.75" customHeight="1" x14ac:dyDescent="0.25">
      <c r="A100" s="55"/>
      <c r="B100" s="53"/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53"/>
      <c r="R100" s="53"/>
      <c r="S100" s="53"/>
      <c r="T100" s="53"/>
      <c r="U100" s="53"/>
      <c r="V100" s="53"/>
      <c r="W100" s="53"/>
      <c r="X100" s="53"/>
      <c r="Y100" s="53"/>
      <c r="Z100" s="53"/>
      <c r="AA100" s="53"/>
      <c r="AB100" s="53"/>
      <c r="AC100" s="54"/>
      <c r="AD100" s="54"/>
      <c r="AE100" s="54"/>
      <c r="AF100" s="54"/>
      <c r="AG100" s="54"/>
      <c r="AH100" s="54"/>
      <c r="AI100" s="54"/>
      <c r="AJ100" s="54"/>
      <c r="AK100" s="54"/>
      <c r="AL100" s="54"/>
    </row>
    <row r="101" spans="1:38" s="56" customFormat="1" ht="12.75" customHeight="1" x14ac:dyDescent="0.25">
      <c r="A101" s="55"/>
      <c r="B101" s="53"/>
      <c r="C101" s="53"/>
      <c r="D101" s="53"/>
      <c r="E101" s="53"/>
      <c r="F101" s="53"/>
      <c r="G101" s="53"/>
      <c r="H101" s="53"/>
      <c r="I101" s="53"/>
      <c r="J101" s="53"/>
      <c r="K101" s="53"/>
      <c r="L101" s="53"/>
      <c r="M101" s="53"/>
      <c r="N101" s="53"/>
      <c r="O101" s="53"/>
      <c r="P101" s="53"/>
      <c r="Q101" s="53"/>
      <c r="R101" s="53"/>
      <c r="S101" s="53"/>
      <c r="T101" s="53"/>
      <c r="U101" s="53"/>
      <c r="V101" s="53"/>
      <c r="W101" s="53"/>
      <c r="X101" s="53"/>
      <c r="Y101" s="53"/>
      <c r="Z101" s="53"/>
      <c r="AA101" s="53"/>
      <c r="AB101" s="53"/>
      <c r="AC101" s="54"/>
      <c r="AD101" s="54"/>
      <c r="AE101" s="54"/>
      <c r="AF101" s="54"/>
      <c r="AG101" s="54"/>
      <c r="AH101" s="54"/>
      <c r="AI101" s="54"/>
      <c r="AJ101" s="54"/>
      <c r="AK101" s="54"/>
      <c r="AL101" s="54"/>
    </row>
    <row r="102" spans="1:38" s="56" customFormat="1" ht="12.75" customHeight="1" x14ac:dyDescent="0.25">
      <c r="A102" s="55"/>
      <c r="B102" s="53"/>
      <c r="C102" s="53"/>
      <c r="D102" s="53"/>
      <c r="E102" s="53"/>
      <c r="F102" s="53"/>
      <c r="G102" s="53"/>
      <c r="H102" s="53"/>
      <c r="I102" s="53"/>
      <c r="J102" s="53"/>
      <c r="K102" s="53"/>
      <c r="L102" s="53"/>
      <c r="M102" s="53"/>
      <c r="N102" s="53"/>
      <c r="O102" s="53"/>
      <c r="P102" s="53"/>
      <c r="Q102" s="53"/>
      <c r="R102" s="53"/>
      <c r="S102" s="53"/>
      <c r="T102" s="53"/>
      <c r="U102" s="53"/>
      <c r="V102" s="53"/>
      <c r="W102" s="53"/>
      <c r="X102" s="53"/>
      <c r="Y102" s="53"/>
      <c r="Z102" s="53"/>
      <c r="AA102" s="53"/>
      <c r="AB102" s="53"/>
      <c r="AC102" s="54"/>
      <c r="AD102" s="54"/>
      <c r="AE102" s="54"/>
      <c r="AF102" s="54"/>
      <c r="AG102" s="54"/>
      <c r="AH102" s="54"/>
      <c r="AI102" s="54"/>
      <c r="AJ102" s="54"/>
      <c r="AK102" s="54"/>
      <c r="AL102" s="54"/>
    </row>
    <row r="103" spans="1:38" s="56" customFormat="1" ht="12.75" customHeight="1" x14ac:dyDescent="0.25">
      <c r="A103" s="55"/>
      <c r="B103" s="53"/>
      <c r="C103" s="53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3"/>
      <c r="AC103" s="54"/>
      <c r="AD103" s="54"/>
      <c r="AE103" s="54"/>
      <c r="AF103" s="54"/>
      <c r="AG103" s="54"/>
      <c r="AH103" s="54"/>
      <c r="AI103" s="54"/>
      <c r="AJ103" s="54"/>
      <c r="AK103" s="54"/>
      <c r="AL103" s="54"/>
    </row>
    <row r="104" spans="1:38" s="56" customFormat="1" ht="12.75" customHeight="1" x14ac:dyDescent="0.25">
      <c r="A104" s="55"/>
      <c r="B104" s="53"/>
      <c r="C104" s="53"/>
      <c r="D104" s="53"/>
      <c r="E104" s="53"/>
      <c r="F104" s="53"/>
      <c r="G104" s="53"/>
      <c r="H104" s="53"/>
      <c r="I104" s="53"/>
      <c r="J104" s="53"/>
      <c r="K104" s="53"/>
      <c r="L104" s="53"/>
      <c r="M104" s="53"/>
      <c r="N104" s="53"/>
      <c r="O104" s="53"/>
      <c r="P104" s="53"/>
      <c r="Q104" s="53"/>
      <c r="R104" s="53"/>
      <c r="S104" s="53"/>
      <c r="T104" s="53"/>
      <c r="U104" s="53"/>
      <c r="V104" s="53"/>
      <c r="W104" s="53"/>
      <c r="X104" s="53"/>
      <c r="Y104" s="53"/>
      <c r="Z104" s="53"/>
      <c r="AA104" s="53"/>
      <c r="AB104" s="53"/>
      <c r="AC104" s="54"/>
      <c r="AD104" s="54"/>
      <c r="AE104" s="54"/>
      <c r="AF104" s="54"/>
      <c r="AG104" s="54"/>
      <c r="AH104" s="54"/>
      <c r="AI104" s="54"/>
      <c r="AJ104" s="54"/>
      <c r="AK104" s="54"/>
      <c r="AL104" s="54"/>
    </row>
    <row r="105" spans="1:38" s="56" customFormat="1" ht="12.75" customHeight="1" x14ac:dyDescent="0.25">
      <c r="A105" s="55"/>
      <c r="B105" s="53"/>
      <c r="C105" s="53"/>
      <c r="D105" s="53"/>
      <c r="E105" s="53"/>
      <c r="F105" s="53"/>
      <c r="G105" s="53"/>
      <c r="H105" s="53"/>
      <c r="I105" s="53"/>
      <c r="J105" s="53"/>
      <c r="K105" s="53"/>
      <c r="L105" s="53"/>
      <c r="M105" s="53"/>
      <c r="N105" s="53"/>
      <c r="O105" s="53"/>
      <c r="P105" s="53"/>
      <c r="Q105" s="53"/>
      <c r="R105" s="53"/>
      <c r="S105" s="53"/>
      <c r="T105" s="53"/>
      <c r="U105" s="53"/>
      <c r="V105" s="53"/>
      <c r="W105" s="53"/>
      <c r="X105" s="53"/>
      <c r="Y105" s="53"/>
      <c r="Z105" s="53"/>
      <c r="AA105" s="53"/>
      <c r="AB105" s="53"/>
      <c r="AC105" s="54"/>
      <c r="AD105" s="54"/>
      <c r="AE105" s="54"/>
      <c r="AF105" s="54"/>
      <c r="AG105" s="54"/>
      <c r="AH105" s="54"/>
      <c r="AI105" s="54"/>
      <c r="AJ105" s="54"/>
      <c r="AK105" s="54"/>
      <c r="AL105" s="54"/>
    </row>
    <row r="106" spans="1:38" s="56" customFormat="1" ht="12.75" customHeight="1" x14ac:dyDescent="0.25">
      <c r="A106" s="55"/>
      <c r="B106" s="53"/>
      <c r="C106" s="53"/>
      <c r="D106" s="53"/>
      <c r="E106" s="53"/>
      <c r="F106" s="53"/>
      <c r="G106" s="53"/>
      <c r="H106" s="53"/>
      <c r="I106" s="53"/>
      <c r="J106" s="53"/>
      <c r="K106" s="53"/>
      <c r="L106" s="53"/>
      <c r="M106" s="53"/>
      <c r="N106" s="53"/>
      <c r="O106" s="53"/>
      <c r="P106" s="53"/>
      <c r="Q106" s="53"/>
      <c r="R106" s="53"/>
      <c r="S106" s="53"/>
      <c r="T106" s="53"/>
      <c r="U106" s="53"/>
      <c r="V106" s="53"/>
      <c r="W106" s="53"/>
      <c r="X106" s="53"/>
      <c r="Y106" s="53"/>
      <c r="Z106" s="53"/>
      <c r="AA106" s="53"/>
      <c r="AB106" s="53"/>
      <c r="AC106" s="54"/>
      <c r="AD106" s="54"/>
      <c r="AE106" s="54"/>
      <c r="AF106" s="54"/>
      <c r="AG106" s="54"/>
      <c r="AH106" s="54"/>
      <c r="AI106" s="54"/>
      <c r="AJ106" s="54"/>
      <c r="AK106" s="54"/>
      <c r="AL106" s="54"/>
    </row>
    <row r="107" spans="1:38" s="56" customFormat="1" ht="12.75" customHeight="1" x14ac:dyDescent="0.25">
      <c r="A107" s="55"/>
      <c r="B107" s="53"/>
      <c r="C107" s="53"/>
      <c r="D107" s="53"/>
      <c r="E107" s="53"/>
      <c r="F107" s="53"/>
      <c r="G107" s="53"/>
      <c r="H107" s="53"/>
      <c r="I107" s="53"/>
      <c r="J107" s="53"/>
      <c r="K107" s="53"/>
      <c r="L107" s="53"/>
      <c r="M107" s="53"/>
      <c r="N107" s="53"/>
      <c r="O107" s="53"/>
      <c r="P107" s="53"/>
      <c r="Q107" s="53"/>
      <c r="R107" s="53"/>
      <c r="S107" s="53"/>
      <c r="T107" s="53"/>
      <c r="U107" s="53"/>
      <c r="V107" s="53"/>
      <c r="W107" s="53"/>
      <c r="X107" s="53"/>
      <c r="Y107" s="53"/>
      <c r="Z107" s="53"/>
      <c r="AA107" s="53"/>
      <c r="AB107" s="53"/>
      <c r="AC107" s="54"/>
      <c r="AD107" s="54"/>
      <c r="AE107" s="54"/>
      <c r="AF107" s="54"/>
      <c r="AG107" s="54"/>
      <c r="AH107" s="54"/>
      <c r="AI107" s="54"/>
      <c r="AJ107" s="54"/>
      <c r="AK107" s="54"/>
      <c r="AL107" s="54"/>
    </row>
    <row r="108" spans="1:38" s="56" customFormat="1" ht="12.75" customHeight="1" x14ac:dyDescent="0.25">
      <c r="A108" s="55"/>
      <c r="B108" s="53"/>
      <c r="C108" s="53"/>
      <c r="D108" s="53"/>
      <c r="E108" s="53"/>
      <c r="F108" s="53"/>
      <c r="G108" s="53"/>
      <c r="H108" s="53"/>
      <c r="I108" s="53"/>
      <c r="J108" s="53"/>
      <c r="K108" s="53"/>
      <c r="L108" s="53"/>
      <c r="M108" s="53"/>
      <c r="N108" s="53"/>
      <c r="O108" s="53"/>
      <c r="P108" s="53"/>
      <c r="Q108" s="53"/>
      <c r="R108" s="53"/>
      <c r="S108" s="53"/>
      <c r="T108" s="53"/>
      <c r="U108" s="53"/>
      <c r="V108" s="53"/>
      <c r="W108" s="53"/>
      <c r="X108" s="53"/>
      <c r="Y108" s="53"/>
      <c r="Z108" s="53"/>
      <c r="AA108" s="53"/>
      <c r="AB108" s="53"/>
      <c r="AC108" s="54"/>
      <c r="AD108" s="54"/>
      <c r="AE108" s="54"/>
      <c r="AF108" s="54"/>
      <c r="AG108" s="54"/>
      <c r="AH108" s="54"/>
      <c r="AI108" s="54"/>
      <c r="AJ108" s="54"/>
      <c r="AK108" s="54"/>
      <c r="AL108" s="54"/>
    </row>
    <row r="109" spans="1:38" s="56" customFormat="1" ht="12.75" customHeight="1" x14ac:dyDescent="0.25">
      <c r="A109" s="55"/>
      <c r="B109" s="53"/>
      <c r="C109" s="53"/>
      <c r="D109" s="53"/>
      <c r="E109" s="53"/>
      <c r="F109" s="53"/>
      <c r="G109" s="53"/>
      <c r="H109" s="53"/>
      <c r="I109" s="53"/>
      <c r="J109" s="53"/>
      <c r="K109" s="53"/>
      <c r="L109" s="53"/>
      <c r="M109" s="53"/>
      <c r="N109" s="53"/>
      <c r="O109" s="53"/>
      <c r="P109" s="53"/>
      <c r="Q109" s="53"/>
      <c r="R109" s="53"/>
      <c r="S109" s="53"/>
      <c r="T109" s="53"/>
      <c r="U109" s="53"/>
      <c r="V109" s="53"/>
      <c r="W109" s="53"/>
      <c r="X109" s="53"/>
      <c r="Y109" s="53"/>
      <c r="Z109" s="53"/>
      <c r="AA109" s="53"/>
      <c r="AB109" s="53"/>
      <c r="AC109" s="54"/>
      <c r="AD109" s="54"/>
      <c r="AE109" s="54"/>
      <c r="AF109" s="54"/>
      <c r="AG109" s="54"/>
      <c r="AH109" s="54"/>
      <c r="AI109" s="54"/>
      <c r="AJ109" s="54"/>
      <c r="AK109" s="54"/>
      <c r="AL109" s="54"/>
    </row>
    <row r="110" spans="1:38" s="56" customFormat="1" ht="12.75" customHeight="1" x14ac:dyDescent="0.25">
      <c r="A110" s="55"/>
      <c r="B110" s="53"/>
      <c r="C110" s="53"/>
      <c r="D110" s="53"/>
      <c r="E110" s="53"/>
      <c r="F110" s="53"/>
      <c r="G110" s="53"/>
      <c r="H110" s="53"/>
      <c r="I110" s="53"/>
      <c r="J110" s="53"/>
      <c r="K110" s="53"/>
      <c r="L110" s="53"/>
      <c r="M110" s="53"/>
      <c r="N110" s="53"/>
      <c r="O110" s="53"/>
      <c r="P110" s="53"/>
      <c r="Q110" s="53"/>
      <c r="R110" s="53"/>
      <c r="S110" s="53"/>
      <c r="T110" s="53"/>
      <c r="U110" s="53"/>
      <c r="V110" s="53"/>
      <c r="W110" s="53"/>
      <c r="X110" s="53"/>
      <c r="Y110" s="53"/>
      <c r="Z110" s="53"/>
      <c r="AA110" s="53"/>
      <c r="AB110" s="53"/>
      <c r="AC110" s="54"/>
      <c r="AD110" s="54"/>
      <c r="AE110" s="54"/>
      <c r="AF110" s="54"/>
      <c r="AG110" s="54"/>
      <c r="AH110" s="54"/>
      <c r="AI110" s="54"/>
      <c r="AJ110" s="54"/>
      <c r="AK110" s="54"/>
      <c r="AL110" s="54"/>
    </row>
    <row r="111" spans="1:38" s="56" customFormat="1" ht="12.75" customHeight="1" x14ac:dyDescent="0.25">
      <c r="A111" s="55"/>
      <c r="B111" s="53"/>
      <c r="C111" s="53"/>
      <c r="D111" s="53"/>
      <c r="E111" s="53"/>
      <c r="F111" s="53"/>
      <c r="G111" s="53"/>
      <c r="H111" s="53"/>
      <c r="I111" s="53"/>
      <c r="J111" s="53"/>
      <c r="K111" s="53"/>
      <c r="L111" s="53"/>
      <c r="M111" s="53"/>
      <c r="N111" s="53"/>
      <c r="O111" s="53"/>
      <c r="P111" s="53"/>
      <c r="Q111" s="53"/>
      <c r="R111" s="53"/>
      <c r="S111" s="53"/>
      <c r="T111" s="53"/>
      <c r="U111" s="53"/>
      <c r="V111" s="53"/>
      <c r="W111" s="53"/>
      <c r="X111" s="53"/>
      <c r="Y111" s="53"/>
      <c r="Z111" s="53"/>
      <c r="AA111" s="53"/>
      <c r="AB111" s="53"/>
      <c r="AC111" s="54"/>
      <c r="AD111" s="54"/>
      <c r="AE111" s="54"/>
      <c r="AF111" s="54"/>
      <c r="AG111" s="54"/>
      <c r="AH111" s="54"/>
      <c r="AI111" s="54"/>
      <c r="AJ111" s="54"/>
      <c r="AK111" s="54"/>
      <c r="AL111" s="54"/>
    </row>
    <row r="112" spans="1:38" s="56" customFormat="1" ht="12.75" customHeight="1" x14ac:dyDescent="0.25">
      <c r="A112" s="55"/>
      <c r="B112" s="53"/>
      <c r="C112" s="53"/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53"/>
      <c r="Q112" s="53"/>
      <c r="R112" s="53"/>
      <c r="S112" s="53"/>
      <c r="T112" s="53"/>
      <c r="U112" s="53"/>
      <c r="V112" s="53"/>
      <c r="W112" s="53"/>
      <c r="X112" s="53"/>
      <c r="Y112" s="53"/>
      <c r="Z112" s="53"/>
      <c r="AA112" s="53"/>
      <c r="AB112" s="53"/>
      <c r="AC112" s="54"/>
      <c r="AD112" s="54"/>
      <c r="AE112" s="54"/>
      <c r="AF112" s="54"/>
      <c r="AG112" s="54"/>
      <c r="AH112" s="54"/>
      <c r="AI112" s="54"/>
      <c r="AJ112" s="54"/>
      <c r="AK112" s="54"/>
      <c r="AL112" s="54"/>
    </row>
    <row r="113" spans="1:38" ht="12.75" customHeight="1" x14ac:dyDescent="0.25">
      <c r="A113" s="5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42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51"/>
      <c r="AD113" s="7"/>
      <c r="AE113" s="7"/>
      <c r="AF113" s="7"/>
      <c r="AG113" s="7"/>
      <c r="AH113" s="7"/>
      <c r="AI113" s="7"/>
      <c r="AJ113" s="7"/>
      <c r="AK113" s="7"/>
      <c r="AL113" s="34"/>
    </row>
    <row r="114" spans="1:38" ht="12.75" customHeight="1" x14ac:dyDescent="0.25">
      <c r="A114" s="5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42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51"/>
      <c r="AD114" s="7"/>
      <c r="AE114" s="7"/>
      <c r="AF114" s="7"/>
      <c r="AG114" s="7"/>
      <c r="AH114" s="7"/>
      <c r="AI114" s="7"/>
      <c r="AJ114" s="7"/>
      <c r="AK114" s="7"/>
      <c r="AL114" s="34"/>
    </row>
    <row r="115" spans="1:38" ht="12.75" customHeight="1" x14ac:dyDescent="0.25">
      <c r="A115" s="5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42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51"/>
      <c r="AD115" s="7"/>
      <c r="AE115" s="7"/>
      <c r="AF115" s="7"/>
      <c r="AG115" s="7"/>
      <c r="AH115" s="7"/>
      <c r="AI115" s="7"/>
      <c r="AJ115" s="7"/>
      <c r="AK115" s="7"/>
      <c r="AL115" s="34"/>
    </row>
    <row r="116" spans="1:38" ht="12.75" customHeight="1" x14ac:dyDescent="0.25">
      <c r="A116" s="5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42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51"/>
      <c r="AD116" s="7"/>
      <c r="AE116" s="7"/>
      <c r="AF116" s="7"/>
      <c r="AG116" s="7"/>
      <c r="AH116" s="7"/>
      <c r="AI116" s="7"/>
      <c r="AJ116" s="7"/>
      <c r="AK116" s="7"/>
      <c r="AL116" s="34"/>
    </row>
    <row r="117" spans="1:38" ht="12.75" customHeight="1" x14ac:dyDescent="0.25">
      <c r="A117" s="5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42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51"/>
      <c r="AD117" s="7"/>
      <c r="AE117" s="7"/>
      <c r="AF117" s="7"/>
      <c r="AG117" s="7"/>
      <c r="AH117" s="7"/>
      <c r="AI117" s="7"/>
      <c r="AJ117" s="7"/>
      <c r="AK117" s="7"/>
      <c r="AL117" s="34"/>
    </row>
    <row r="118" spans="1:38" ht="12.75" customHeight="1" x14ac:dyDescent="0.25">
      <c r="A118" s="5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42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51"/>
      <c r="AD118" s="7"/>
      <c r="AE118" s="7"/>
      <c r="AF118" s="7"/>
      <c r="AG118" s="7"/>
      <c r="AH118" s="7"/>
      <c r="AI118" s="7"/>
      <c r="AJ118" s="7"/>
      <c r="AK118" s="7"/>
      <c r="AL118" s="34"/>
    </row>
    <row r="119" spans="1:38" ht="12.75" customHeight="1" x14ac:dyDescent="0.25">
      <c r="A119" s="5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42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51"/>
      <c r="AD119" s="7"/>
      <c r="AE119" s="7"/>
      <c r="AF119" s="7"/>
      <c r="AG119" s="7"/>
      <c r="AH119" s="7"/>
      <c r="AI119" s="7"/>
      <c r="AJ119" s="7"/>
      <c r="AK119" s="7"/>
      <c r="AL119" s="34"/>
    </row>
    <row r="120" spans="1:38" ht="12.75" customHeight="1" x14ac:dyDescent="0.25">
      <c r="A120" s="5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42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51"/>
      <c r="AD120" s="7"/>
      <c r="AE120" s="7"/>
      <c r="AF120" s="7"/>
      <c r="AG120" s="7"/>
      <c r="AH120" s="7"/>
      <c r="AI120" s="7"/>
      <c r="AJ120" s="7"/>
      <c r="AK120" s="7"/>
      <c r="AL120" s="34"/>
    </row>
    <row r="121" spans="1:38" ht="12.75" customHeight="1" x14ac:dyDescent="0.25">
      <c r="A121" s="5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42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51"/>
      <c r="AD121" s="7"/>
      <c r="AE121" s="7"/>
      <c r="AF121" s="7"/>
      <c r="AG121" s="7"/>
      <c r="AH121" s="7"/>
      <c r="AI121" s="7"/>
      <c r="AJ121" s="7"/>
      <c r="AK121" s="7"/>
      <c r="AL121" s="34"/>
    </row>
    <row r="122" spans="1:38" ht="12.75" customHeight="1" x14ac:dyDescent="0.25">
      <c r="A122" s="5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42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51"/>
      <c r="AD122" s="7"/>
      <c r="AE122" s="7"/>
      <c r="AF122" s="7"/>
      <c r="AG122" s="7"/>
      <c r="AH122" s="7"/>
      <c r="AI122" s="7"/>
      <c r="AJ122" s="7"/>
      <c r="AK122" s="7"/>
      <c r="AL122" s="34"/>
    </row>
    <row r="123" spans="1:38" ht="12.75" customHeight="1" x14ac:dyDescent="0.25">
      <c r="A123" s="5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42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51"/>
      <c r="AD123" s="7"/>
      <c r="AE123" s="7"/>
      <c r="AF123" s="7"/>
      <c r="AG123" s="7"/>
      <c r="AH123" s="7"/>
      <c r="AI123" s="7"/>
      <c r="AJ123" s="7"/>
      <c r="AK123" s="7"/>
      <c r="AL123" s="34"/>
    </row>
    <row r="124" spans="1:38" ht="12.75" customHeight="1" x14ac:dyDescent="0.25">
      <c r="A124" s="5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42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51"/>
      <c r="AD124" s="7"/>
      <c r="AE124" s="7"/>
      <c r="AF124" s="7"/>
      <c r="AG124" s="7"/>
      <c r="AH124" s="7"/>
      <c r="AI124" s="7"/>
      <c r="AJ124" s="7"/>
      <c r="AK124" s="7"/>
      <c r="AL124" s="34"/>
    </row>
    <row r="125" spans="1:38" ht="12.75" customHeight="1" x14ac:dyDescent="0.25">
      <c r="A125" s="5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42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51"/>
      <c r="AD125" s="7"/>
      <c r="AE125" s="7"/>
      <c r="AF125" s="7"/>
      <c r="AG125" s="7"/>
      <c r="AH125" s="7"/>
      <c r="AI125" s="7"/>
      <c r="AJ125" s="7"/>
      <c r="AK125" s="7"/>
      <c r="AL125" s="34"/>
    </row>
    <row r="126" spans="1:38" ht="12.75" customHeight="1" x14ac:dyDescent="0.25">
      <c r="A126" s="5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42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51"/>
      <c r="AD126" s="7"/>
      <c r="AE126" s="7"/>
      <c r="AF126" s="7"/>
      <c r="AG126" s="7"/>
      <c r="AH126" s="7"/>
      <c r="AI126" s="7"/>
      <c r="AJ126" s="7"/>
      <c r="AK126" s="7"/>
      <c r="AL126" s="34"/>
    </row>
    <row r="127" spans="1:38" ht="12.75" customHeight="1" x14ac:dyDescent="0.25">
      <c r="A127" s="5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42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51"/>
      <c r="AD127" s="7"/>
      <c r="AE127" s="7"/>
      <c r="AF127" s="7"/>
      <c r="AG127" s="7"/>
      <c r="AH127" s="7"/>
      <c r="AI127" s="7"/>
      <c r="AJ127" s="7"/>
      <c r="AK127" s="7"/>
      <c r="AL127" s="34"/>
    </row>
    <row r="128" spans="1:38" ht="12.75" customHeight="1" x14ac:dyDescent="0.25">
      <c r="A128" s="5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42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51"/>
      <c r="AD128" s="7"/>
      <c r="AE128" s="7"/>
      <c r="AF128" s="7"/>
      <c r="AG128" s="7"/>
      <c r="AH128" s="7"/>
      <c r="AI128" s="7"/>
      <c r="AJ128" s="7"/>
      <c r="AK128" s="7"/>
      <c r="AL128" s="34"/>
    </row>
    <row r="129" spans="1:38" ht="12.75" customHeight="1" x14ac:dyDescent="0.25">
      <c r="A129" s="5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42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51"/>
      <c r="AD129" s="7"/>
      <c r="AE129" s="7"/>
      <c r="AF129" s="7"/>
      <c r="AG129" s="7"/>
      <c r="AH129" s="7"/>
      <c r="AI129" s="7"/>
      <c r="AJ129" s="7"/>
      <c r="AK129" s="7"/>
      <c r="AL129" s="34"/>
    </row>
    <row r="130" spans="1:38" ht="12.75" customHeight="1" x14ac:dyDescent="0.25">
      <c r="A130" s="5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42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51"/>
      <c r="AD130" s="7"/>
      <c r="AE130" s="7"/>
      <c r="AF130" s="7"/>
      <c r="AG130" s="7"/>
      <c r="AH130" s="7"/>
      <c r="AI130" s="7"/>
      <c r="AJ130" s="7"/>
      <c r="AK130" s="7"/>
      <c r="AL130" s="34"/>
    </row>
    <row r="131" spans="1:38" ht="12.75" customHeight="1" x14ac:dyDescent="0.25">
      <c r="A131" s="5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42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51"/>
      <c r="AD131" s="7"/>
      <c r="AE131" s="7"/>
      <c r="AF131" s="7"/>
      <c r="AG131" s="7"/>
      <c r="AH131" s="7"/>
      <c r="AI131" s="7"/>
      <c r="AJ131" s="7"/>
      <c r="AK131" s="7"/>
      <c r="AL131" s="34"/>
    </row>
    <row r="132" spans="1:38" ht="12.75" customHeight="1" x14ac:dyDescent="0.25">
      <c r="A132" s="5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42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51"/>
      <c r="AD132" s="7"/>
      <c r="AE132" s="7"/>
      <c r="AF132" s="7"/>
      <c r="AG132" s="7"/>
      <c r="AH132" s="7"/>
      <c r="AI132" s="7"/>
      <c r="AJ132" s="7"/>
      <c r="AK132" s="7"/>
      <c r="AL132" s="34"/>
    </row>
    <row r="133" spans="1:38" ht="12.75" customHeight="1" x14ac:dyDescent="0.25">
      <c r="A133" s="5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42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51"/>
      <c r="AD133" s="7"/>
      <c r="AE133" s="7"/>
      <c r="AF133" s="7"/>
      <c r="AG133" s="7"/>
      <c r="AH133" s="7"/>
      <c r="AI133" s="7"/>
      <c r="AJ133" s="7"/>
      <c r="AK133" s="7"/>
      <c r="AL133" s="34"/>
    </row>
    <row r="134" spans="1:38" ht="12.75" customHeight="1" x14ac:dyDescent="0.25">
      <c r="A134" s="5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42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51"/>
      <c r="AD134" s="7"/>
      <c r="AE134" s="7"/>
      <c r="AF134" s="7"/>
      <c r="AG134" s="7"/>
      <c r="AH134" s="7"/>
      <c r="AI134" s="7"/>
      <c r="AJ134" s="7"/>
      <c r="AK134" s="7"/>
      <c r="AL134" s="34"/>
    </row>
    <row r="135" spans="1:38" ht="12.75" customHeight="1" x14ac:dyDescent="0.25">
      <c r="A135" s="5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42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51"/>
      <c r="AD135" s="7"/>
      <c r="AE135" s="7"/>
      <c r="AF135" s="7"/>
      <c r="AG135" s="7"/>
      <c r="AH135" s="7"/>
      <c r="AI135" s="7"/>
      <c r="AJ135" s="7"/>
      <c r="AK135" s="7"/>
      <c r="AL135" s="34"/>
    </row>
    <row r="136" spans="1:38" ht="12.75" customHeight="1" x14ac:dyDescent="0.25">
      <c r="A136" s="5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42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51"/>
      <c r="AD136" s="7"/>
      <c r="AE136" s="7"/>
      <c r="AF136" s="7"/>
      <c r="AG136" s="7"/>
      <c r="AH136" s="7"/>
      <c r="AI136" s="7"/>
      <c r="AJ136" s="7"/>
      <c r="AK136" s="7"/>
      <c r="AL136" s="34"/>
    </row>
    <row r="137" spans="1:38" ht="12.75" customHeight="1" x14ac:dyDescent="0.25">
      <c r="A137" s="5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42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51"/>
      <c r="AD137" s="7"/>
      <c r="AE137" s="7"/>
      <c r="AF137" s="7"/>
      <c r="AG137" s="7"/>
      <c r="AH137" s="7"/>
      <c r="AI137" s="7"/>
      <c r="AJ137" s="7"/>
      <c r="AK137" s="7"/>
      <c r="AL137" s="34"/>
    </row>
    <row r="138" spans="1:38" ht="12.75" customHeight="1" x14ac:dyDescent="0.25">
      <c r="A138" s="5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42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51"/>
      <c r="AD138" s="7"/>
      <c r="AE138" s="7"/>
      <c r="AF138" s="7"/>
      <c r="AG138" s="7"/>
      <c r="AH138" s="7"/>
      <c r="AI138" s="7"/>
      <c r="AJ138" s="7"/>
      <c r="AK138" s="7"/>
      <c r="AL138" s="34"/>
    </row>
    <row r="139" spans="1:38" ht="12.75" customHeight="1" x14ac:dyDescent="0.25">
      <c r="A139" s="5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42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51"/>
      <c r="AD139" s="7"/>
      <c r="AE139" s="7"/>
      <c r="AF139" s="7"/>
      <c r="AG139" s="7"/>
      <c r="AH139" s="7"/>
      <c r="AI139" s="7"/>
      <c r="AJ139" s="7"/>
      <c r="AK139" s="7"/>
      <c r="AL139" s="34"/>
    </row>
    <row r="140" spans="1:38" ht="12.75" customHeight="1" x14ac:dyDescent="0.25">
      <c r="A140" s="5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42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51"/>
      <c r="AD140" s="7"/>
      <c r="AE140" s="7"/>
      <c r="AF140" s="7"/>
      <c r="AG140" s="7"/>
      <c r="AH140" s="7"/>
      <c r="AI140" s="7"/>
      <c r="AJ140" s="7"/>
      <c r="AK140" s="7"/>
      <c r="AL140" s="34"/>
    </row>
    <row r="141" spans="1:38" ht="12.75" customHeight="1" x14ac:dyDescent="0.25">
      <c r="A141" s="5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42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51"/>
      <c r="AD141" s="7"/>
      <c r="AE141" s="7"/>
      <c r="AF141" s="7"/>
      <c r="AG141" s="7"/>
      <c r="AH141" s="7"/>
      <c r="AI141" s="7"/>
      <c r="AJ141" s="7"/>
      <c r="AK141" s="7"/>
      <c r="AL141" s="34"/>
    </row>
    <row r="142" spans="1:38" ht="12.75" customHeight="1" x14ac:dyDescent="0.25">
      <c r="A142" s="5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42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51"/>
      <c r="AD142" s="7"/>
      <c r="AE142" s="7"/>
      <c r="AF142" s="7"/>
      <c r="AG142" s="7"/>
      <c r="AH142" s="7"/>
      <c r="AI142" s="7"/>
      <c r="AJ142" s="7"/>
      <c r="AK142" s="7"/>
      <c r="AL142" s="34"/>
    </row>
    <row r="143" spans="1:38" ht="12.75" customHeight="1" x14ac:dyDescent="0.25">
      <c r="A143" s="5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42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51"/>
      <c r="AD143" s="7"/>
      <c r="AE143" s="7"/>
      <c r="AF143" s="7"/>
      <c r="AG143" s="7"/>
      <c r="AH143" s="7"/>
      <c r="AI143" s="7"/>
      <c r="AJ143" s="7"/>
      <c r="AK143" s="7"/>
      <c r="AL143" s="34"/>
    </row>
    <row r="144" spans="1:38" ht="12.75" customHeight="1" x14ac:dyDescent="0.25">
      <c r="A144" s="5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42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51"/>
      <c r="AD144" s="7"/>
      <c r="AE144" s="7"/>
      <c r="AF144" s="7"/>
      <c r="AG144" s="7"/>
      <c r="AH144" s="7"/>
      <c r="AI144" s="7"/>
      <c r="AJ144" s="7"/>
      <c r="AK144" s="7"/>
      <c r="AL144" s="34"/>
    </row>
    <row r="145" spans="1:38" ht="12.75" customHeight="1" x14ac:dyDescent="0.25">
      <c r="A145" s="5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42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51"/>
      <c r="AD145" s="7"/>
      <c r="AE145" s="7"/>
      <c r="AF145" s="7"/>
      <c r="AG145" s="7"/>
      <c r="AH145" s="7"/>
      <c r="AI145" s="7"/>
      <c r="AJ145" s="7"/>
      <c r="AK145" s="7"/>
      <c r="AL145" s="34"/>
    </row>
    <row r="146" spans="1:38" ht="12.75" customHeight="1" x14ac:dyDescent="0.25">
      <c r="A146" s="5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42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51"/>
      <c r="AD146" s="7"/>
      <c r="AE146" s="7"/>
      <c r="AF146" s="7"/>
      <c r="AG146" s="7"/>
      <c r="AH146" s="7"/>
      <c r="AI146" s="7"/>
      <c r="AJ146" s="7"/>
      <c r="AK146" s="7"/>
      <c r="AL146" s="34"/>
    </row>
    <row r="147" spans="1:38" ht="12.75" customHeight="1" x14ac:dyDescent="0.25">
      <c r="A147" s="5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42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51"/>
      <c r="AD147" s="7"/>
      <c r="AE147" s="7"/>
      <c r="AF147" s="7"/>
      <c r="AG147" s="7"/>
      <c r="AH147" s="7"/>
      <c r="AI147" s="7"/>
      <c r="AJ147" s="7"/>
      <c r="AK147" s="7"/>
      <c r="AL147" s="34"/>
    </row>
    <row r="148" spans="1:38" ht="12.75" customHeight="1" x14ac:dyDescent="0.25">
      <c r="A148" s="5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42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51"/>
      <c r="AD148" s="7"/>
      <c r="AE148" s="7"/>
      <c r="AF148" s="7"/>
      <c r="AG148" s="7"/>
      <c r="AH148" s="7"/>
      <c r="AI148" s="7"/>
      <c r="AJ148" s="7"/>
      <c r="AK148" s="7"/>
      <c r="AL148" s="34"/>
    </row>
    <row r="149" spans="1:38" ht="12.75" customHeight="1" x14ac:dyDescent="0.25">
      <c r="A149" s="5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42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51"/>
      <c r="AD149" s="7"/>
      <c r="AE149" s="7"/>
      <c r="AF149" s="7"/>
      <c r="AG149" s="7"/>
      <c r="AH149" s="7"/>
      <c r="AI149" s="7"/>
      <c r="AJ149" s="7"/>
      <c r="AK149" s="7"/>
      <c r="AL149" s="34"/>
    </row>
    <row r="150" spans="1:38" ht="12.75" customHeight="1" x14ac:dyDescent="0.25">
      <c r="A150" s="5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42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51"/>
      <c r="AD150" s="7"/>
      <c r="AE150" s="7"/>
      <c r="AF150" s="7"/>
      <c r="AG150" s="7"/>
      <c r="AH150" s="7"/>
      <c r="AI150" s="7"/>
      <c r="AJ150" s="7"/>
      <c r="AK150" s="7"/>
      <c r="AL150" s="34"/>
    </row>
    <row r="151" spans="1:38" ht="12.75" customHeight="1" x14ac:dyDescent="0.25">
      <c r="A151" s="5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42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51"/>
      <c r="AD151" s="7"/>
      <c r="AE151" s="7"/>
      <c r="AF151" s="7"/>
      <c r="AG151" s="7"/>
      <c r="AH151" s="7"/>
      <c r="AI151" s="7"/>
      <c r="AJ151" s="7"/>
      <c r="AK151" s="7"/>
      <c r="AL151" s="34"/>
    </row>
    <row r="152" spans="1:38" ht="12.75" customHeight="1" x14ac:dyDescent="0.25">
      <c r="A152" s="5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42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51"/>
      <c r="AD152" s="7"/>
      <c r="AE152" s="7"/>
      <c r="AF152" s="7"/>
      <c r="AG152" s="7"/>
      <c r="AH152" s="7"/>
      <c r="AI152" s="7"/>
      <c r="AJ152" s="7"/>
      <c r="AK152" s="7"/>
      <c r="AL152" s="34"/>
    </row>
    <row r="153" spans="1:38" ht="12.75" customHeight="1" x14ac:dyDescent="0.25">
      <c r="A153" s="5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42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51"/>
      <c r="AD153" s="7"/>
      <c r="AE153" s="7"/>
      <c r="AF153" s="7"/>
      <c r="AG153" s="7"/>
      <c r="AH153" s="7"/>
      <c r="AI153" s="7"/>
      <c r="AJ153" s="7"/>
      <c r="AK153" s="7"/>
      <c r="AL153" s="34"/>
    </row>
    <row r="154" spans="1:38" ht="12.75" customHeight="1" x14ac:dyDescent="0.25">
      <c r="A154" s="5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42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51"/>
      <c r="AD154" s="7"/>
      <c r="AE154" s="7"/>
      <c r="AF154" s="7"/>
      <c r="AG154" s="7"/>
      <c r="AH154" s="7"/>
      <c r="AI154" s="7"/>
      <c r="AJ154" s="7"/>
      <c r="AK154" s="7"/>
      <c r="AL154" s="34"/>
    </row>
    <row r="155" spans="1:38" ht="12.75" customHeight="1" x14ac:dyDescent="0.25">
      <c r="A155" s="5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42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51"/>
      <c r="AD155" s="7"/>
      <c r="AE155" s="7"/>
      <c r="AF155" s="7"/>
      <c r="AG155" s="7"/>
      <c r="AH155" s="7"/>
      <c r="AI155" s="7"/>
      <c r="AJ155" s="7"/>
      <c r="AK155" s="7"/>
      <c r="AL155" s="34"/>
    </row>
    <row r="156" spans="1:38" ht="12.75" customHeight="1" x14ac:dyDescent="0.25">
      <c r="A156" s="5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42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51"/>
      <c r="AD156" s="7"/>
      <c r="AE156" s="7"/>
      <c r="AF156" s="7"/>
      <c r="AG156" s="7"/>
      <c r="AH156" s="7"/>
      <c r="AI156" s="7"/>
      <c r="AJ156" s="7"/>
      <c r="AK156" s="7"/>
      <c r="AL156" s="34"/>
    </row>
    <row r="157" spans="1:38" ht="12.75" customHeight="1" x14ac:dyDescent="0.25">
      <c r="A157" s="5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42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51"/>
      <c r="AD157" s="7"/>
      <c r="AE157" s="7"/>
      <c r="AF157" s="7"/>
      <c r="AG157" s="7"/>
      <c r="AH157" s="7"/>
      <c r="AI157" s="7"/>
      <c r="AJ157" s="7"/>
      <c r="AK157" s="7"/>
      <c r="AL157" s="34"/>
    </row>
    <row r="158" spans="1:38" ht="12.75" customHeight="1" x14ac:dyDescent="0.25">
      <c r="A158" s="5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42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51"/>
      <c r="AD158" s="7"/>
      <c r="AE158" s="7"/>
      <c r="AF158" s="7"/>
      <c r="AG158" s="7"/>
      <c r="AH158" s="7"/>
      <c r="AI158" s="7"/>
      <c r="AJ158" s="7"/>
      <c r="AK158" s="7"/>
      <c r="AL158" s="34"/>
    </row>
    <row r="159" spans="1:38" ht="12.75" customHeight="1" x14ac:dyDescent="0.25">
      <c r="A159" s="5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42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51"/>
      <c r="AD159" s="7"/>
      <c r="AE159" s="7"/>
      <c r="AF159" s="7"/>
      <c r="AG159" s="7"/>
      <c r="AH159" s="7"/>
      <c r="AI159" s="7"/>
      <c r="AJ159" s="7"/>
      <c r="AK159" s="7"/>
      <c r="AL159" s="34"/>
    </row>
    <row r="160" spans="1:38" ht="12.75" customHeight="1" x14ac:dyDescent="0.25">
      <c r="A160" s="5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42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51"/>
      <c r="AD160" s="7"/>
      <c r="AE160" s="7"/>
      <c r="AF160" s="7"/>
      <c r="AG160" s="7"/>
      <c r="AH160" s="7"/>
      <c r="AI160" s="7"/>
      <c r="AJ160" s="7"/>
      <c r="AK160" s="7"/>
      <c r="AL160" s="34"/>
    </row>
    <row r="161" spans="1:38" ht="12.75" customHeight="1" x14ac:dyDescent="0.25">
      <c r="A161" s="5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42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51"/>
      <c r="AD161" s="7"/>
      <c r="AE161" s="7"/>
      <c r="AF161" s="7"/>
      <c r="AG161" s="7"/>
      <c r="AH161" s="7"/>
      <c r="AI161" s="7"/>
      <c r="AJ161" s="7"/>
      <c r="AK161" s="7"/>
      <c r="AL161" s="34"/>
    </row>
    <row r="162" spans="1:38" ht="12.75" customHeight="1" x14ac:dyDescent="0.25">
      <c r="A162" s="5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42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51"/>
      <c r="AD162" s="7"/>
      <c r="AE162" s="7"/>
      <c r="AF162" s="7"/>
      <c r="AG162" s="7"/>
      <c r="AH162" s="7"/>
      <c r="AI162" s="7"/>
      <c r="AJ162" s="7"/>
      <c r="AK162" s="7"/>
      <c r="AL162" s="34"/>
    </row>
    <row r="163" spans="1:38" ht="12.75" customHeight="1" x14ac:dyDescent="0.25">
      <c r="A163" s="5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42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51"/>
      <c r="AD163" s="7"/>
      <c r="AE163" s="7"/>
      <c r="AF163" s="7"/>
      <c r="AG163" s="7"/>
      <c r="AH163" s="7"/>
      <c r="AI163" s="7"/>
      <c r="AJ163" s="7"/>
      <c r="AK163" s="7"/>
      <c r="AL163" s="34"/>
    </row>
    <row r="164" spans="1:38" ht="12.75" customHeight="1" x14ac:dyDescent="0.25">
      <c r="A164" s="5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42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51"/>
      <c r="AD164" s="7"/>
      <c r="AE164" s="7"/>
      <c r="AF164" s="7"/>
      <c r="AG164" s="7"/>
      <c r="AH164" s="7"/>
      <c r="AI164" s="7"/>
      <c r="AJ164" s="7"/>
      <c r="AK164" s="7"/>
      <c r="AL164" s="34"/>
    </row>
    <row r="165" spans="1:38" ht="12.75" customHeight="1" x14ac:dyDescent="0.25">
      <c r="A165" s="5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42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51"/>
      <c r="AD165" s="7"/>
      <c r="AE165" s="7"/>
      <c r="AF165" s="7"/>
      <c r="AG165" s="7"/>
      <c r="AH165" s="7"/>
      <c r="AI165" s="7"/>
      <c r="AJ165" s="7"/>
      <c r="AK165" s="7"/>
      <c r="AL165" s="34"/>
    </row>
    <row r="166" spans="1:38" ht="12.75" customHeight="1" x14ac:dyDescent="0.25">
      <c r="A166" s="5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42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51"/>
      <c r="AD166" s="7"/>
      <c r="AE166" s="7"/>
      <c r="AF166" s="7"/>
      <c r="AG166" s="7"/>
      <c r="AH166" s="7"/>
      <c r="AI166" s="7"/>
      <c r="AJ166" s="7"/>
      <c r="AK166" s="7"/>
      <c r="AL166" s="34"/>
    </row>
    <row r="167" spans="1:38" ht="12.75" customHeight="1" x14ac:dyDescent="0.25">
      <c r="A167" s="5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42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51"/>
      <c r="AD167" s="7"/>
      <c r="AE167" s="7"/>
      <c r="AF167" s="7"/>
      <c r="AG167" s="7"/>
      <c r="AH167" s="7"/>
      <c r="AI167" s="7"/>
      <c r="AJ167" s="7"/>
      <c r="AK167" s="7"/>
      <c r="AL167" s="34"/>
    </row>
    <row r="168" spans="1:38" ht="12.75" customHeight="1" x14ac:dyDescent="0.25">
      <c r="A168" s="5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42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51"/>
      <c r="AD168" s="7"/>
      <c r="AE168" s="7"/>
      <c r="AF168" s="7"/>
      <c r="AG168" s="7"/>
      <c r="AH168" s="7"/>
      <c r="AI168" s="7"/>
      <c r="AJ168" s="7"/>
      <c r="AK168" s="7"/>
      <c r="AL168" s="34"/>
    </row>
    <row r="169" spans="1:38" ht="12.75" customHeight="1" x14ac:dyDescent="0.25">
      <c r="A169" s="5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42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51"/>
      <c r="AD169" s="7"/>
      <c r="AE169" s="7"/>
      <c r="AF169" s="7"/>
      <c r="AG169" s="7"/>
      <c r="AH169" s="7"/>
      <c r="AI169" s="7"/>
      <c r="AJ169" s="7"/>
      <c r="AK169" s="7"/>
      <c r="AL169" s="34"/>
    </row>
    <row r="170" spans="1:38" ht="12.75" customHeight="1" x14ac:dyDescent="0.25">
      <c r="A170" s="5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42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51"/>
      <c r="AD170" s="7"/>
      <c r="AE170" s="7"/>
      <c r="AF170" s="7"/>
      <c r="AG170" s="7"/>
      <c r="AH170" s="7"/>
      <c r="AI170" s="7"/>
      <c r="AJ170" s="7"/>
      <c r="AK170" s="7"/>
      <c r="AL170" s="34"/>
    </row>
    <row r="171" spans="1:38" ht="12.75" customHeight="1" x14ac:dyDescent="0.25">
      <c r="A171" s="5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42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51"/>
      <c r="AD171" s="7"/>
      <c r="AE171" s="7"/>
      <c r="AF171" s="7"/>
      <c r="AG171" s="7"/>
      <c r="AH171" s="7"/>
      <c r="AI171" s="7"/>
      <c r="AJ171" s="7"/>
      <c r="AK171" s="7"/>
      <c r="AL171" s="34"/>
    </row>
    <row r="172" spans="1:38" ht="12.75" customHeight="1" x14ac:dyDescent="0.25">
      <c r="A172" s="5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42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51"/>
      <c r="AD172" s="7"/>
      <c r="AE172" s="7"/>
      <c r="AF172" s="7"/>
      <c r="AG172" s="7"/>
      <c r="AH172" s="7"/>
      <c r="AI172" s="7"/>
      <c r="AJ172" s="7"/>
      <c r="AK172" s="7"/>
      <c r="AL172" s="34"/>
    </row>
    <row r="173" spans="1:38" ht="12.75" customHeight="1" x14ac:dyDescent="0.25">
      <c r="A173" s="5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42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51"/>
      <c r="AD173" s="7"/>
      <c r="AE173" s="7"/>
      <c r="AF173" s="7"/>
      <c r="AG173" s="7"/>
      <c r="AH173" s="7"/>
      <c r="AI173" s="7"/>
      <c r="AJ173" s="7"/>
      <c r="AK173" s="7"/>
      <c r="AL173" s="34"/>
    </row>
    <row r="174" spans="1:38" ht="12.75" customHeight="1" x14ac:dyDescent="0.25">
      <c r="A174" s="5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42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51"/>
      <c r="AD174" s="7"/>
      <c r="AE174" s="7"/>
      <c r="AF174" s="7"/>
      <c r="AG174" s="7"/>
      <c r="AH174" s="7"/>
      <c r="AI174" s="7"/>
      <c r="AJ174" s="7"/>
      <c r="AK174" s="7"/>
      <c r="AL174" s="34"/>
    </row>
    <row r="175" spans="1:38" ht="12.75" customHeight="1" x14ac:dyDescent="0.25">
      <c r="A175" s="5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42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51"/>
      <c r="AD175" s="7"/>
      <c r="AE175" s="7"/>
      <c r="AF175" s="7"/>
      <c r="AG175" s="7"/>
      <c r="AH175" s="7"/>
      <c r="AI175" s="7"/>
      <c r="AJ175" s="7"/>
      <c r="AK175" s="7"/>
      <c r="AL175" s="34"/>
    </row>
    <row r="176" spans="1:38" ht="12.75" customHeight="1" x14ac:dyDescent="0.25">
      <c r="A176" s="5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42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51"/>
      <c r="AD176" s="7"/>
      <c r="AE176" s="7"/>
      <c r="AF176" s="7"/>
      <c r="AG176" s="7"/>
      <c r="AH176" s="7"/>
      <c r="AI176" s="7"/>
      <c r="AJ176" s="7"/>
      <c r="AK176" s="7"/>
      <c r="AL176" s="34"/>
    </row>
    <row r="177" spans="1:38" ht="12.75" customHeight="1" x14ac:dyDescent="0.25">
      <c r="A177" s="5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42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51"/>
      <c r="AD177" s="7"/>
      <c r="AE177" s="7"/>
      <c r="AF177" s="7"/>
      <c r="AG177" s="7"/>
      <c r="AH177" s="7"/>
      <c r="AI177" s="7"/>
      <c r="AJ177" s="7"/>
      <c r="AK177" s="7"/>
      <c r="AL177" s="34"/>
    </row>
    <row r="178" spans="1:38" ht="12.75" customHeight="1" x14ac:dyDescent="0.25">
      <c r="A178" s="5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42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51"/>
      <c r="AD178" s="7"/>
      <c r="AE178" s="7"/>
      <c r="AF178" s="7"/>
      <c r="AG178" s="7"/>
      <c r="AH178" s="7"/>
      <c r="AI178" s="7"/>
      <c r="AJ178" s="7"/>
      <c r="AK178" s="7"/>
      <c r="AL178" s="34"/>
    </row>
    <row r="179" spans="1:38" ht="12.75" customHeight="1" x14ac:dyDescent="0.25">
      <c r="A179" s="5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42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51"/>
      <c r="AD179" s="7"/>
      <c r="AE179" s="7"/>
      <c r="AF179" s="7"/>
      <c r="AG179" s="7"/>
      <c r="AH179" s="7"/>
      <c r="AI179" s="7"/>
      <c r="AJ179" s="7"/>
      <c r="AK179" s="7"/>
      <c r="AL179" s="34"/>
    </row>
    <row r="180" spans="1:38" ht="12.75" customHeight="1" x14ac:dyDescent="0.25">
      <c r="A180" s="5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42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51"/>
      <c r="AD180" s="7"/>
      <c r="AE180" s="7"/>
      <c r="AF180" s="7"/>
      <c r="AG180" s="7"/>
      <c r="AH180" s="7"/>
      <c r="AI180" s="7"/>
      <c r="AJ180" s="7"/>
      <c r="AK180" s="7"/>
      <c r="AL180" s="34"/>
    </row>
    <row r="181" spans="1:38" ht="12.75" customHeight="1" x14ac:dyDescent="0.25">
      <c r="A181" s="5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42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51"/>
      <c r="AD181" s="7"/>
      <c r="AE181" s="7"/>
      <c r="AF181" s="7"/>
      <c r="AG181" s="7"/>
      <c r="AH181" s="7"/>
      <c r="AI181" s="7"/>
      <c r="AJ181" s="7"/>
      <c r="AK181" s="7"/>
      <c r="AL181" s="34"/>
    </row>
    <row r="182" spans="1:38" ht="12.75" customHeight="1" x14ac:dyDescent="0.25">
      <c r="A182" s="5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42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51"/>
      <c r="AD182" s="7"/>
      <c r="AE182" s="7"/>
      <c r="AF182" s="7"/>
      <c r="AG182" s="7"/>
      <c r="AH182" s="7"/>
      <c r="AI182" s="7"/>
      <c r="AJ182" s="7"/>
      <c r="AK182" s="7"/>
      <c r="AL182" s="34"/>
    </row>
    <row r="183" spans="1:38" ht="12.75" customHeight="1" x14ac:dyDescent="0.25">
      <c r="A183" s="5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42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51"/>
      <c r="AD183" s="7"/>
      <c r="AE183" s="7"/>
      <c r="AF183" s="7"/>
      <c r="AG183" s="7"/>
      <c r="AH183" s="7"/>
      <c r="AI183" s="7"/>
      <c r="AJ183" s="7"/>
      <c r="AK183" s="7"/>
      <c r="AL183" s="34"/>
    </row>
    <row r="184" spans="1:38" ht="12.75" customHeight="1" x14ac:dyDescent="0.25">
      <c r="A184" s="5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42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51"/>
      <c r="AD184" s="7"/>
      <c r="AE184" s="7"/>
      <c r="AF184" s="7"/>
      <c r="AG184" s="7"/>
      <c r="AH184" s="7"/>
      <c r="AI184" s="7"/>
      <c r="AJ184" s="7"/>
      <c r="AK184" s="7"/>
      <c r="AL184" s="34"/>
    </row>
    <row r="185" spans="1:38" ht="12.75" customHeight="1" x14ac:dyDescent="0.25">
      <c r="A185" s="5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42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51"/>
      <c r="AD185" s="7"/>
      <c r="AE185" s="7"/>
      <c r="AF185" s="7"/>
      <c r="AG185" s="7"/>
      <c r="AH185" s="7"/>
      <c r="AI185" s="7"/>
      <c r="AJ185" s="7"/>
      <c r="AK185" s="7"/>
      <c r="AL185" s="34"/>
    </row>
    <row r="186" spans="1:38" ht="12.75" customHeight="1" x14ac:dyDescent="0.25">
      <c r="A186" s="5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42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51"/>
      <c r="AD186" s="7"/>
      <c r="AE186" s="7"/>
      <c r="AF186" s="7"/>
      <c r="AG186" s="7"/>
      <c r="AH186" s="7"/>
      <c r="AI186" s="7"/>
      <c r="AJ186" s="7"/>
      <c r="AK186" s="7"/>
      <c r="AL186" s="34"/>
    </row>
    <row r="187" spans="1:38" ht="12.75" customHeight="1" x14ac:dyDescent="0.25">
      <c r="A187" s="5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42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51"/>
      <c r="AD187" s="7"/>
      <c r="AE187" s="7"/>
      <c r="AF187" s="7"/>
      <c r="AG187" s="7"/>
      <c r="AH187" s="7"/>
      <c r="AI187" s="7"/>
      <c r="AJ187" s="7"/>
      <c r="AK187" s="7"/>
      <c r="AL187" s="34"/>
    </row>
    <row r="188" spans="1:38" ht="12.75" customHeight="1" x14ac:dyDescent="0.25">
      <c r="A188" s="5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42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51"/>
      <c r="AD188" s="7"/>
      <c r="AE188" s="7"/>
      <c r="AF188" s="7"/>
      <c r="AG188" s="7"/>
      <c r="AH188" s="7"/>
      <c r="AI188" s="7"/>
      <c r="AJ188" s="7"/>
      <c r="AK188" s="7"/>
      <c r="AL188" s="34"/>
    </row>
    <row r="189" spans="1:38" ht="12.75" customHeight="1" x14ac:dyDescent="0.25">
      <c r="A189" s="5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42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51"/>
      <c r="AD189" s="7"/>
      <c r="AE189" s="7"/>
      <c r="AF189" s="7"/>
      <c r="AG189" s="7"/>
      <c r="AH189" s="7"/>
      <c r="AI189" s="7"/>
      <c r="AJ189" s="7"/>
      <c r="AK189" s="7"/>
      <c r="AL189" s="34"/>
    </row>
    <row r="190" spans="1:38" ht="12.75" customHeight="1" x14ac:dyDescent="0.25">
      <c r="A190" s="5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42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51"/>
      <c r="AD190" s="7"/>
      <c r="AE190" s="7"/>
      <c r="AF190" s="7"/>
      <c r="AG190" s="7"/>
      <c r="AH190" s="7"/>
      <c r="AI190" s="7"/>
      <c r="AJ190" s="7"/>
      <c r="AK190" s="7"/>
      <c r="AL190" s="34"/>
    </row>
    <row r="191" spans="1:38" ht="12.75" customHeight="1" x14ac:dyDescent="0.25">
      <c r="A191" s="5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42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51"/>
      <c r="AD191" s="7"/>
      <c r="AE191" s="7"/>
      <c r="AF191" s="7"/>
      <c r="AG191" s="7"/>
      <c r="AH191" s="7"/>
      <c r="AI191" s="7"/>
      <c r="AJ191" s="7"/>
      <c r="AK191" s="7"/>
      <c r="AL191" s="34"/>
    </row>
    <row r="192" spans="1:38" ht="12.75" customHeight="1" x14ac:dyDescent="0.25">
      <c r="A192" s="5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42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51"/>
      <c r="AD192" s="7"/>
      <c r="AE192" s="7"/>
      <c r="AF192" s="7"/>
      <c r="AG192" s="7"/>
      <c r="AH192" s="7"/>
      <c r="AI192" s="7"/>
      <c r="AJ192" s="7"/>
      <c r="AK192" s="7"/>
      <c r="AL192" s="34"/>
    </row>
    <row r="193" spans="1:38" ht="12.75" customHeight="1" x14ac:dyDescent="0.25">
      <c r="A193" s="5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42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51"/>
      <c r="AD193" s="7"/>
      <c r="AE193" s="7"/>
      <c r="AF193" s="7"/>
      <c r="AG193" s="7"/>
      <c r="AH193" s="7"/>
      <c r="AI193" s="7"/>
      <c r="AJ193" s="7"/>
      <c r="AK193" s="7"/>
      <c r="AL193" s="34"/>
    </row>
    <row r="194" spans="1:38" ht="12.75" customHeight="1" x14ac:dyDescent="0.25">
      <c r="A194" s="5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42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51"/>
      <c r="AD194" s="7"/>
      <c r="AE194" s="7"/>
      <c r="AF194" s="7"/>
      <c r="AG194" s="7"/>
      <c r="AH194" s="7"/>
      <c r="AI194" s="7"/>
      <c r="AJ194" s="7"/>
      <c r="AK194" s="7"/>
      <c r="AL194" s="34"/>
    </row>
    <row r="195" spans="1:38" ht="12.75" customHeight="1" x14ac:dyDescent="0.25">
      <c r="A195" s="5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42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51"/>
      <c r="AD195" s="7"/>
      <c r="AE195" s="7"/>
      <c r="AF195" s="7"/>
      <c r="AG195" s="7"/>
      <c r="AH195" s="7"/>
      <c r="AI195" s="7"/>
      <c r="AJ195" s="7"/>
      <c r="AK195" s="7"/>
      <c r="AL195" s="34"/>
    </row>
    <row r="196" spans="1:38" ht="12.75" customHeight="1" x14ac:dyDescent="0.25">
      <c r="A196" s="5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42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51"/>
      <c r="AD196" s="7"/>
      <c r="AE196" s="7"/>
      <c r="AF196" s="7"/>
      <c r="AG196" s="7"/>
      <c r="AH196" s="7"/>
      <c r="AI196" s="7"/>
      <c r="AJ196" s="7"/>
      <c r="AK196" s="7"/>
      <c r="AL196" s="34"/>
    </row>
    <row r="197" spans="1:38" ht="12.75" customHeight="1" x14ac:dyDescent="0.25">
      <c r="A197" s="5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42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51"/>
      <c r="AD197" s="7"/>
      <c r="AE197" s="7"/>
      <c r="AF197" s="7"/>
      <c r="AG197" s="7"/>
      <c r="AH197" s="7"/>
      <c r="AI197" s="7"/>
      <c r="AJ197" s="7"/>
      <c r="AK197" s="7"/>
      <c r="AL197" s="34"/>
    </row>
    <row r="198" spans="1:38" ht="12.75" customHeight="1" x14ac:dyDescent="0.25">
      <c r="A198" s="5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42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51"/>
      <c r="AD198" s="7"/>
      <c r="AE198" s="7"/>
      <c r="AF198" s="7"/>
      <c r="AG198" s="7"/>
      <c r="AH198" s="7"/>
      <c r="AI198" s="7"/>
      <c r="AJ198" s="7"/>
      <c r="AK198" s="7"/>
      <c r="AL198" s="34"/>
    </row>
    <row r="199" spans="1:38" ht="12.75" customHeight="1" x14ac:dyDescent="0.25">
      <c r="A199" s="5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42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51"/>
      <c r="AD199" s="7"/>
      <c r="AE199" s="7"/>
      <c r="AF199" s="7"/>
      <c r="AG199" s="7"/>
      <c r="AH199" s="7"/>
      <c r="AI199" s="7"/>
      <c r="AJ199" s="7"/>
      <c r="AK199" s="7"/>
      <c r="AL199" s="34"/>
    </row>
    <row r="200" spans="1:38" ht="12.75" customHeight="1" x14ac:dyDescent="0.25">
      <c r="A200" s="5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42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51"/>
      <c r="AD200" s="7"/>
      <c r="AE200" s="7"/>
      <c r="AF200" s="7"/>
      <c r="AG200" s="7"/>
      <c r="AH200" s="7"/>
      <c r="AI200" s="7"/>
      <c r="AJ200" s="7"/>
      <c r="AK200" s="7"/>
      <c r="AL200" s="34"/>
    </row>
    <row r="201" spans="1:38" ht="12.75" customHeight="1" x14ac:dyDescent="0.25">
      <c r="A201" s="5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42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51"/>
      <c r="AD201" s="7"/>
      <c r="AE201" s="7"/>
      <c r="AF201" s="7"/>
      <c r="AG201" s="7"/>
      <c r="AH201" s="7"/>
      <c r="AI201" s="7"/>
      <c r="AJ201" s="7"/>
      <c r="AK201" s="7"/>
      <c r="AL201" s="34"/>
    </row>
    <row r="202" spans="1:38" ht="12.75" customHeight="1" x14ac:dyDescent="0.25">
      <c r="A202" s="5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42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51"/>
      <c r="AD202" s="7"/>
      <c r="AE202" s="7"/>
      <c r="AF202" s="7"/>
      <c r="AG202" s="7"/>
      <c r="AH202" s="7"/>
      <c r="AI202" s="7"/>
      <c r="AJ202" s="7"/>
      <c r="AK202" s="7"/>
      <c r="AL202" s="34"/>
    </row>
    <row r="203" spans="1:38" ht="12.75" customHeight="1" x14ac:dyDescent="0.25">
      <c r="A203" s="5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42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51"/>
      <c r="AD203" s="7"/>
      <c r="AE203" s="7"/>
      <c r="AF203" s="7"/>
      <c r="AG203" s="7"/>
      <c r="AH203" s="7"/>
      <c r="AI203" s="7"/>
      <c r="AJ203" s="7"/>
      <c r="AK203" s="7"/>
      <c r="AL203" s="34"/>
    </row>
    <row r="204" spans="1:38" ht="12.75" customHeight="1" x14ac:dyDescent="0.25">
      <c r="A204" s="5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42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51"/>
      <c r="AD204" s="7"/>
      <c r="AE204" s="7"/>
      <c r="AF204" s="7"/>
      <c r="AG204" s="7"/>
      <c r="AH204" s="7"/>
      <c r="AI204" s="7"/>
      <c r="AJ204" s="7"/>
      <c r="AK204" s="7"/>
      <c r="AL204" s="34"/>
    </row>
    <row r="205" spans="1:38" ht="12.75" customHeight="1" x14ac:dyDescent="0.25">
      <c r="A205" s="5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42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51"/>
      <c r="AD205" s="7"/>
      <c r="AE205" s="7"/>
      <c r="AF205" s="7"/>
      <c r="AG205" s="7"/>
      <c r="AH205" s="7"/>
      <c r="AI205" s="7"/>
      <c r="AJ205" s="7"/>
      <c r="AK205" s="7"/>
      <c r="AL205" s="34"/>
    </row>
    <row r="206" spans="1:38" ht="12.75" customHeight="1" x14ac:dyDescent="0.25">
      <c r="A206" s="5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42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51"/>
      <c r="AD206" s="7"/>
      <c r="AE206" s="7"/>
      <c r="AF206" s="7"/>
      <c r="AG206" s="7"/>
      <c r="AH206" s="7"/>
      <c r="AI206" s="7"/>
      <c r="AJ206" s="7"/>
      <c r="AK206" s="7"/>
      <c r="AL206" s="34"/>
    </row>
    <row r="207" spans="1:38" ht="12.75" customHeight="1" x14ac:dyDescent="0.25">
      <c r="A207" s="5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42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51"/>
      <c r="AD207" s="7"/>
      <c r="AE207" s="7"/>
      <c r="AF207" s="7"/>
      <c r="AG207" s="7"/>
      <c r="AH207" s="7"/>
      <c r="AI207" s="7"/>
      <c r="AJ207" s="7"/>
      <c r="AK207" s="7"/>
      <c r="AL207" s="34"/>
    </row>
    <row r="208" spans="1:38" ht="12.75" customHeight="1" x14ac:dyDescent="0.25">
      <c r="A208" s="5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42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51"/>
      <c r="AD208" s="7"/>
      <c r="AE208" s="7"/>
      <c r="AF208" s="7"/>
      <c r="AG208" s="7"/>
      <c r="AH208" s="7"/>
      <c r="AI208" s="7"/>
      <c r="AJ208" s="7"/>
      <c r="AK208" s="7"/>
      <c r="AL208" s="34"/>
    </row>
    <row r="209" spans="1:38" ht="12.75" customHeight="1" x14ac:dyDescent="0.25">
      <c r="A209" s="5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42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51"/>
      <c r="AD209" s="7"/>
      <c r="AE209" s="7"/>
      <c r="AF209" s="7"/>
      <c r="AG209" s="7"/>
      <c r="AH209" s="7"/>
      <c r="AI209" s="7"/>
      <c r="AJ209" s="7"/>
      <c r="AK209" s="7"/>
      <c r="AL209" s="34"/>
    </row>
    <row r="210" spans="1:38" ht="12.75" customHeight="1" x14ac:dyDescent="0.25">
      <c r="A210" s="5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42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51"/>
      <c r="AD210" s="7"/>
      <c r="AE210" s="7"/>
      <c r="AF210" s="7"/>
      <c r="AG210" s="7"/>
      <c r="AH210" s="7"/>
      <c r="AI210" s="7"/>
      <c r="AJ210" s="7"/>
      <c r="AK210" s="7"/>
      <c r="AL210" s="34"/>
    </row>
    <row r="211" spans="1:38" ht="12.75" customHeight="1" x14ac:dyDescent="0.25">
      <c r="A211" s="5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42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51"/>
      <c r="AD211" s="7"/>
      <c r="AE211" s="7"/>
      <c r="AF211" s="7"/>
      <c r="AG211" s="7"/>
      <c r="AH211" s="7"/>
      <c r="AI211" s="7"/>
      <c r="AJ211" s="7"/>
      <c r="AK211" s="7"/>
      <c r="AL211" s="34"/>
    </row>
    <row r="212" spans="1:38" ht="12.75" customHeight="1" x14ac:dyDescent="0.25">
      <c r="A212" s="5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42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51"/>
      <c r="AD212" s="7"/>
      <c r="AE212" s="7"/>
      <c r="AF212" s="7"/>
      <c r="AG212" s="7"/>
      <c r="AH212" s="7"/>
      <c r="AI212" s="7"/>
      <c r="AJ212" s="7"/>
      <c r="AK212" s="7"/>
      <c r="AL212" s="34"/>
    </row>
    <row r="213" spans="1:38" ht="12.75" customHeight="1" x14ac:dyDescent="0.25">
      <c r="A213" s="5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42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51"/>
      <c r="AD213" s="7"/>
      <c r="AE213" s="7"/>
      <c r="AF213" s="7"/>
      <c r="AG213" s="7"/>
      <c r="AH213" s="7"/>
      <c r="AI213" s="7"/>
      <c r="AJ213" s="7"/>
      <c r="AK213" s="7"/>
      <c r="AL213" s="34"/>
    </row>
    <row r="214" spans="1:38" ht="12.75" customHeight="1" x14ac:dyDescent="0.25">
      <c r="A214" s="5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42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51"/>
      <c r="AD214" s="7"/>
      <c r="AE214" s="7"/>
      <c r="AF214" s="7"/>
      <c r="AG214" s="7"/>
      <c r="AH214" s="7"/>
      <c r="AI214" s="7"/>
      <c r="AJ214" s="7"/>
      <c r="AK214" s="7"/>
      <c r="AL214" s="34"/>
    </row>
    <row r="215" spans="1:38" ht="12.75" customHeight="1" x14ac:dyDescent="0.25">
      <c r="A215" s="5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42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51"/>
      <c r="AD215" s="7"/>
      <c r="AE215" s="7"/>
      <c r="AF215" s="7"/>
      <c r="AG215" s="7"/>
      <c r="AH215" s="7"/>
      <c r="AI215" s="7"/>
      <c r="AJ215" s="7"/>
      <c r="AK215" s="7"/>
      <c r="AL215" s="34"/>
    </row>
    <row r="216" spans="1:38" ht="12.75" customHeight="1" x14ac:dyDescent="0.25">
      <c r="A216" s="5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42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51"/>
      <c r="AD216" s="7"/>
      <c r="AE216" s="7"/>
      <c r="AF216" s="7"/>
      <c r="AG216" s="7"/>
      <c r="AH216" s="7"/>
      <c r="AI216" s="7"/>
      <c r="AJ216" s="7"/>
      <c r="AK216" s="7"/>
      <c r="AL216" s="34"/>
    </row>
    <row r="217" spans="1:38" ht="12.75" customHeight="1" x14ac:dyDescent="0.25">
      <c r="A217" s="5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42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51"/>
      <c r="AD217" s="7"/>
      <c r="AE217" s="7"/>
      <c r="AF217" s="7"/>
      <c r="AG217" s="7"/>
      <c r="AH217" s="7"/>
      <c r="AI217" s="7"/>
      <c r="AJ217" s="7"/>
      <c r="AK217" s="7"/>
      <c r="AL217" s="34"/>
    </row>
    <row r="218" spans="1:38" ht="12.75" customHeight="1" x14ac:dyDescent="0.25">
      <c r="A218" s="5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42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51"/>
      <c r="AD218" s="7"/>
      <c r="AE218" s="7"/>
      <c r="AF218" s="7"/>
      <c r="AG218" s="7"/>
      <c r="AH218" s="7"/>
      <c r="AI218" s="7"/>
      <c r="AJ218" s="7"/>
      <c r="AK218" s="7"/>
      <c r="AL218" s="34"/>
    </row>
    <row r="219" spans="1:38" ht="12.75" customHeight="1" x14ac:dyDescent="0.25">
      <c r="A219" s="5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42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51"/>
      <c r="AD219" s="7"/>
      <c r="AE219" s="7"/>
      <c r="AF219" s="7"/>
      <c r="AG219" s="7"/>
      <c r="AH219" s="7"/>
      <c r="AI219" s="7"/>
      <c r="AJ219" s="7"/>
      <c r="AK219" s="7"/>
      <c r="AL219" s="34"/>
    </row>
    <row r="220" spans="1:38" ht="12.75" customHeight="1" x14ac:dyDescent="0.25">
      <c r="A220" s="5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42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51"/>
      <c r="AD220" s="7"/>
      <c r="AE220" s="7"/>
      <c r="AF220" s="7"/>
      <c r="AG220" s="7"/>
      <c r="AH220" s="7"/>
      <c r="AI220" s="7"/>
      <c r="AJ220" s="7"/>
      <c r="AK220" s="7"/>
      <c r="AL220" s="34"/>
    </row>
    <row r="221" spans="1:38" ht="12.75" customHeight="1" x14ac:dyDescent="0.25">
      <c r="A221" s="5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42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51"/>
      <c r="AD221" s="7"/>
      <c r="AE221" s="7"/>
      <c r="AF221" s="7"/>
      <c r="AG221" s="7"/>
      <c r="AH221" s="7"/>
      <c r="AI221" s="7"/>
      <c r="AJ221" s="7"/>
      <c r="AK221" s="7"/>
      <c r="AL221" s="34"/>
    </row>
    <row r="222" spans="1:38" ht="12.75" customHeight="1" x14ac:dyDescent="0.25">
      <c r="A222" s="5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42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51"/>
      <c r="AD222" s="7"/>
      <c r="AE222" s="7"/>
      <c r="AF222" s="7"/>
      <c r="AG222" s="7"/>
      <c r="AH222" s="7"/>
      <c r="AI222" s="7"/>
      <c r="AJ222" s="7"/>
      <c r="AK222" s="7"/>
      <c r="AL222" s="34"/>
    </row>
    <row r="223" spans="1:38" ht="12.75" customHeight="1" x14ac:dyDescent="0.25">
      <c r="A223" s="5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42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51"/>
      <c r="AD223" s="7"/>
      <c r="AE223" s="7"/>
      <c r="AF223" s="7"/>
      <c r="AG223" s="7"/>
      <c r="AH223" s="7"/>
      <c r="AI223" s="7"/>
      <c r="AJ223" s="7"/>
      <c r="AK223" s="7"/>
      <c r="AL223" s="34"/>
    </row>
    <row r="224" spans="1:38" ht="12.75" customHeight="1" x14ac:dyDescent="0.25">
      <c r="A224" s="5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42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51"/>
      <c r="AD224" s="7"/>
      <c r="AE224" s="7"/>
      <c r="AF224" s="7"/>
      <c r="AG224" s="7"/>
      <c r="AH224" s="7"/>
      <c r="AI224" s="7"/>
      <c r="AJ224" s="7"/>
      <c r="AK224" s="7"/>
      <c r="AL224" s="34"/>
    </row>
    <row r="225" spans="1:38" ht="12.75" customHeight="1" x14ac:dyDescent="0.25">
      <c r="A225" s="5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42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51"/>
      <c r="AD225" s="7"/>
      <c r="AE225" s="7"/>
      <c r="AF225" s="7"/>
      <c r="AG225" s="7"/>
      <c r="AH225" s="7"/>
      <c r="AI225" s="7"/>
      <c r="AJ225" s="7"/>
      <c r="AK225" s="7"/>
      <c r="AL225" s="34"/>
    </row>
    <row r="226" spans="1:38" ht="12.75" customHeight="1" x14ac:dyDescent="0.25">
      <c r="A226" s="5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42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51"/>
      <c r="AD226" s="7"/>
      <c r="AE226" s="7"/>
      <c r="AF226" s="7"/>
      <c r="AG226" s="7"/>
      <c r="AH226" s="7"/>
      <c r="AI226" s="7"/>
      <c r="AJ226" s="7"/>
      <c r="AK226" s="7"/>
      <c r="AL226" s="34"/>
    </row>
    <row r="227" spans="1:38" ht="12.75" customHeight="1" x14ac:dyDescent="0.25">
      <c r="A227" s="5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42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51"/>
      <c r="AD227" s="7"/>
      <c r="AE227" s="7"/>
      <c r="AF227" s="7"/>
      <c r="AG227" s="7"/>
      <c r="AH227" s="7"/>
      <c r="AI227" s="7"/>
      <c r="AJ227" s="7"/>
      <c r="AK227" s="7"/>
      <c r="AL227" s="34"/>
    </row>
    <row r="228" spans="1:38" ht="12.75" customHeight="1" x14ac:dyDescent="0.25">
      <c r="A228" s="5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42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51"/>
      <c r="AD228" s="7"/>
      <c r="AE228" s="7"/>
      <c r="AF228" s="7"/>
      <c r="AG228" s="7"/>
      <c r="AH228" s="7"/>
      <c r="AI228" s="7"/>
      <c r="AJ228" s="7"/>
      <c r="AK228" s="7"/>
      <c r="AL228" s="34"/>
    </row>
    <row r="229" spans="1:38" ht="12.75" customHeight="1" x14ac:dyDescent="0.25">
      <c r="A229" s="5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42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51"/>
      <c r="AD229" s="7"/>
      <c r="AE229" s="7"/>
      <c r="AF229" s="7"/>
      <c r="AG229" s="7"/>
      <c r="AH229" s="7"/>
      <c r="AI229" s="7"/>
      <c r="AJ229" s="7"/>
      <c r="AK229" s="7"/>
      <c r="AL229" s="34"/>
    </row>
    <row r="230" spans="1:38" ht="12.75" customHeight="1" x14ac:dyDescent="0.25">
      <c r="A230" s="5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42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51"/>
      <c r="AD230" s="7"/>
      <c r="AE230" s="7"/>
      <c r="AF230" s="7"/>
      <c r="AG230" s="7"/>
      <c r="AH230" s="7"/>
      <c r="AI230" s="7"/>
      <c r="AJ230" s="7"/>
      <c r="AK230" s="7"/>
      <c r="AL230" s="34"/>
    </row>
    <row r="231" spans="1:38" ht="12.75" customHeight="1" x14ac:dyDescent="0.25">
      <c r="A231" s="5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42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51"/>
      <c r="AD231" s="7"/>
      <c r="AE231" s="7"/>
      <c r="AF231" s="7"/>
      <c r="AG231" s="7"/>
      <c r="AH231" s="7"/>
      <c r="AI231" s="7"/>
      <c r="AJ231" s="7"/>
      <c r="AK231" s="7"/>
      <c r="AL231" s="34"/>
    </row>
    <row r="232" spans="1:38" ht="12.75" customHeight="1" x14ac:dyDescent="0.25">
      <c r="A232" s="5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42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51"/>
      <c r="AD232" s="7"/>
      <c r="AE232" s="7"/>
      <c r="AF232" s="7"/>
      <c r="AG232" s="7"/>
      <c r="AH232" s="7"/>
      <c r="AI232" s="7"/>
      <c r="AJ232" s="7"/>
      <c r="AK232" s="7"/>
      <c r="AL232" s="34"/>
    </row>
    <row r="233" spans="1:38" ht="12.75" customHeight="1" x14ac:dyDescent="0.25">
      <c r="A233" s="5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42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51"/>
      <c r="AD233" s="7"/>
      <c r="AE233" s="7"/>
      <c r="AF233" s="7"/>
      <c r="AG233" s="7"/>
      <c r="AH233" s="7"/>
      <c r="AI233" s="7"/>
      <c r="AJ233" s="7"/>
      <c r="AK233" s="7"/>
      <c r="AL233" s="34"/>
    </row>
    <row r="234" spans="1:38" ht="12.75" customHeight="1" x14ac:dyDescent="0.25">
      <c r="A234" s="5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42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51"/>
      <c r="AD234" s="7"/>
      <c r="AE234" s="7"/>
      <c r="AF234" s="7"/>
      <c r="AG234" s="7"/>
      <c r="AH234" s="7"/>
      <c r="AI234" s="7"/>
      <c r="AJ234" s="7"/>
      <c r="AK234" s="7"/>
      <c r="AL234" s="34"/>
    </row>
    <row r="235" spans="1:38" ht="12.75" customHeight="1" x14ac:dyDescent="0.25">
      <c r="A235" s="5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42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51"/>
      <c r="AD235" s="7"/>
      <c r="AE235" s="7"/>
      <c r="AF235" s="7"/>
      <c r="AG235" s="7"/>
      <c r="AH235" s="7"/>
      <c r="AI235" s="7"/>
      <c r="AJ235" s="7"/>
      <c r="AK235" s="7"/>
      <c r="AL235" s="34"/>
    </row>
    <row r="236" spans="1:38" ht="12.75" customHeight="1" x14ac:dyDescent="0.25">
      <c r="A236" s="5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42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51"/>
      <c r="AD236" s="7"/>
      <c r="AE236" s="7"/>
      <c r="AF236" s="7"/>
      <c r="AG236" s="7"/>
      <c r="AH236" s="7"/>
      <c r="AI236" s="7"/>
      <c r="AJ236" s="7"/>
      <c r="AK236" s="7"/>
      <c r="AL236" s="34"/>
    </row>
    <row r="237" spans="1:38" ht="12.75" customHeight="1" x14ac:dyDescent="0.25">
      <c r="A237" s="5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42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51"/>
      <c r="AD237" s="7"/>
      <c r="AE237" s="7"/>
      <c r="AF237" s="7"/>
      <c r="AG237" s="7"/>
      <c r="AH237" s="7"/>
      <c r="AI237" s="7"/>
      <c r="AJ237" s="7"/>
      <c r="AK237" s="7"/>
      <c r="AL237" s="34"/>
    </row>
    <row r="238" spans="1:38" ht="12.75" customHeight="1" x14ac:dyDescent="0.25">
      <c r="A238" s="5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42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51"/>
      <c r="AD238" s="7"/>
      <c r="AE238" s="7"/>
      <c r="AF238" s="7"/>
      <c r="AG238" s="7"/>
      <c r="AH238" s="7"/>
      <c r="AI238" s="7"/>
      <c r="AJ238" s="7"/>
      <c r="AK238" s="7"/>
      <c r="AL238" s="34"/>
    </row>
    <row r="239" spans="1:38" ht="12.75" customHeight="1" x14ac:dyDescent="0.25">
      <c r="A239" s="5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42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51"/>
      <c r="AD239" s="7"/>
      <c r="AE239" s="7"/>
      <c r="AF239" s="7"/>
      <c r="AG239" s="7"/>
      <c r="AH239" s="7"/>
      <c r="AI239" s="7"/>
      <c r="AJ239" s="7"/>
      <c r="AK239" s="7"/>
      <c r="AL239" s="34"/>
    </row>
    <row r="240" spans="1:38" ht="12.75" customHeight="1" x14ac:dyDescent="0.25">
      <c r="A240" s="5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42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51"/>
      <c r="AD240" s="7"/>
      <c r="AE240" s="7"/>
      <c r="AF240" s="7"/>
      <c r="AG240" s="7"/>
      <c r="AH240" s="7"/>
      <c r="AI240" s="7"/>
      <c r="AJ240" s="7"/>
      <c r="AK240" s="7"/>
      <c r="AL240" s="34"/>
    </row>
    <row r="241" spans="1:38" ht="12.75" customHeight="1" x14ac:dyDescent="0.25">
      <c r="A241" s="5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42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51"/>
      <c r="AD241" s="7"/>
      <c r="AE241" s="7"/>
      <c r="AF241" s="7"/>
      <c r="AG241" s="7"/>
      <c r="AH241" s="7"/>
      <c r="AI241" s="7"/>
      <c r="AJ241" s="7"/>
      <c r="AK241" s="7"/>
      <c r="AL241" s="34"/>
    </row>
    <row r="242" spans="1:38" ht="12.75" customHeight="1" x14ac:dyDescent="0.25">
      <c r="A242" s="5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42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51"/>
      <c r="AD242" s="7"/>
      <c r="AE242" s="7"/>
      <c r="AF242" s="7"/>
      <c r="AG242" s="7"/>
      <c r="AH242" s="7"/>
      <c r="AI242" s="7"/>
      <c r="AJ242" s="7"/>
      <c r="AK242" s="7"/>
      <c r="AL242" s="34"/>
    </row>
    <row r="243" spans="1:38" ht="12.75" customHeight="1" x14ac:dyDescent="0.25">
      <c r="A243" s="5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42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51"/>
      <c r="AD243" s="7"/>
      <c r="AE243" s="7"/>
      <c r="AF243" s="7"/>
      <c r="AG243" s="7"/>
      <c r="AH243" s="7"/>
      <c r="AI243" s="7"/>
      <c r="AJ243" s="7"/>
      <c r="AK243" s="7"/>
      <c r="AL243" s="34"/>
    </row>
    <row r="244" spans="1:38" ht="12.75" customHeight="1" x14ac:dyDescent="0.25">
      <c r="A244" s="5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42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51"/>
      <c r="AD244" s="7"/>
      <c r="AE244" s="7"/>
      <c r="AF244" s="7"/>
      <c r="AG244" s="7"/>
      <c r="AH244" s="7"/>
      <c r="AI244" s="7"/>
      <c r="AJ244" s="7"/>
      <c r="AK244" s="7"/>
      <c r="AL244" s="34"/>
    </row>
    <row r="245" spans="1:38" ht="12.75" customHeight="1" x14ac:dyDescent="0.25">
      <c r="A245" s="5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42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51"/>
      <c r="AD245" s="7"/>
      <c r="AE245" s="7"/>
      <c r="AF245" s="7"/>
      <c r="AG245" s="7"/>
      <c r="AH245" s="7"/>
      <c r="AI245" s="7"/>
      <c r="AJ245" s="7"/>
      <c r="AK245" s="7"/>
      <c r="AL245" s="34"/>
    </row>
    <row r="246" spans="1:38" ht="12.75" customHeight="1" x14ac:dyDescent="0.25">
      <c r="A246" s="5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42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51"/>
      <c r="AD246" s="7"/>
      <c r="AE246" s="7"/>
      <c r="AF246" s="7"/>
      <c r="AG246" s="7"/>
      <c r="AH246" s="7"/>
      <c r="AI246" s="7"/>
      <c r="AJ246" s="7"/>
      <c r="AK246" s="7"/>
      <c r="AL246" s="34"/>
    </row>
    <row r="247" spans="1:38" ht="12.75" customHeight="1" x14ac:dyDescent="0.25">
      <c r="A247" s="5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42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51"/>
      <c r="AD247" s="7"/>
      <c r="AE247" s="7"/>
      <c r="AF247" s="7"/>
      <c r="AG247" s="7"/>
      <c r="AH247" s="7"/>
      <c r="AI247" s="7"/>
      <c r="AJ247" s="7"/>
      <c r="AK247" s="7"/>
      <c r="AL247" s="34"/>
    </row>
    <row r="248" spans="1:38" ht="12.75" customHeight="1" x14ac:dyDescent="0.25">
      <c r="A248" s="5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42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51"/>
      <c r="AD248" s="7"/>
      <c r="AE248" s="7"/>
      <c r="AF248" s="7"/>
      <c r="AG248" s="7"/>
      <c r="AH248" s="7"/>
      <c r="AI248" s="7"/>
      <c r="AJ248" s="7"/>
      <c r="AK248" s="7"/>
      <c r="AL248" s="34"/>
    </row>
    <row r="249" spans="1:38" ht="12.75" customHeight="1" x14ac:dyDescent="0.25">
      <c r="A249" s="5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42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51"/>
      <c r="AD249" s="7"/>
      <c r="AE249" s="7"/>
      <c r="AF249" s="7"/>
      <c r="AG249" s="7"/>
      <c r="AH249" s="7"/>
      <c r="AI249" s="7"/>
      <c r="AJ249" s="7"/>
      <c r="AK249" s="7"/>
      <c r="AL249" s="34"/>
    </row>
    <row r="250" spans="1:38" ht="12.75" customHeight="1" x14ac:dyDescent="0.25">
      <c r="A250" s="5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42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51"/>
      <c r="AD250" s="7"/>
      <c r="AE250" s="7"/>
      <c r="AF250" s="7"/>
      <c r="AG250" s="7"/>
      <c r="AH250" s="7"/>
      <c r="AI250" s="7"/>
      <c r="AJ250" s="7"/>
      <c r="AK250" s="7"/>
      <c r="AL250" s="34"/>
    </row>
    <row r="251" spans="1:38" ht="12.75" customHeight="1" x14ac:dyDescent="0.25">
      <c r="A251" s="5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42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51"/>
      <c r="AD251" s="7"/>
      <c r="AE251" s="7"/>
      <c r="AF251" s="7"/>
      <c r="AG251" s="7"/>
      <c r="AH251" s="7"/>
      <c r="AI251" s="7"/>
      <c r="AJ251" s="7"/>
      <c r="AK251" s="7"/>
      <c r="AL251" s="34"/>
    </row>
    <row r="252" spans="1:38" ht="12.75" customHeight="1" x14ac:dyDescent="0.25">
      <c r="A252" s="5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42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51"/>
      <c r="AD252" s="7"/>
      <c r="AE252" s="7"/>
      <c r="AF252" s="7"/>
      <c r="AG252" s="7"/>
      <c r="AH252" s="7"/>
      <c r="AI252" s="7"/>
      <c r="AJ252" s="7"/>
      <c r="AK252" s="7"/>
      <c r="AL252" s="34"/>
    </row>
    <row r="253" spans="1:38" ht="12.75" customHeight="1" x14ac:dyDescent="0.25">
      <c r="A253" s="5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42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51"/>
      <c r="AD253" s="7"/>
      <c r="AE253" s="7"/>
      <c r="AF253" s="7"/>
      <c r="AG253" s="7"/>
      <c r="AH253" s="7"/>
      <c r="AI253" s="7"/>
      <c r="AJ253" s="7"/>
      <c r="AK253" s="7"/>
      <c r="AL253" s="34"/>
    </row>
    <row r="254" spans="1:38" ht="12.75" customHeight="1" x14ac:dyDescent="0.25">
      <c r="A254" s="5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42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51"/>
      <c r="AD254" s="7"/>
      <c r="AE254" s="7"/>
      <c r="AF254" s="7"/>
      <c r="AG254" s="7"/>
      <c r="AH254" s="7"/>
      <c r="AI254" s="7"/>
      <c r="AJ254" s="7"/>
      <c r="AK254" s="7"/>
      <c r="AL254" s="34"/>
    </row>
    <row r="255" spans="1:38" ht="12.75" customHeight="1" x14ac:dyDescent="0.25">
      <c r="A255" s="5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42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51"/>
      <c r="AD255" s="7"/>
      <c r="AE255" s="7"/>
      <c r="AF255" s="7"/>
      <c r="AG255" s="7"/>
      <c r="AH255" s="7"/>
      <c r="AI255" s="7"/>
      <c r="AJ255" s="7"/>
      <c r="AK255" s="7"/>
      <c r="AL255" s="34"/>
    </row>
    <row r="256" spans="1:38" ht="12.75" customHeight="1" x14ac:dyDescent="0.25">
      <c r="A256" s="5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42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51"/>
      <c r="AD256" s="7"/>
      <c r="AE256" s="7"/>
      <c r="AF256" s="7"/>
      <c r="AG256" s="7"/>
      <c r="AH256" s="7"/>
      <c r="AI256" s="7"/>
      <c r="AJ256" s="7"/>
      <c r="AK256" s="7"/>
      <c r="AL256" s="34"/>
    </row>
    <row r="257" spans="1:38" ht="12.75" customHeight="1" x14ac:dyDescent="0.25">
      <c r="A257" s="5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42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51"/>
      <c r="AD257" s="7"/>
      <c r="AE257" s="7"/>
      <c r="AF257" s="7"/>
      <c r="AG257" s="7"/>
      <c r="AH257" s="7"/>
      <c r="AI257" s="7"/>
      <c r="AJ257" s="7"/>
      <c r="AK257" s="7"/>
      <c r="AL257" s="34"/>
    </row>
    <row r="258" spans="1:38" ht="12.75" customHeight="1" x14ac:dyDescent="0.25">
      <c r="A258" s="5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42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51"/>
      <c r="AD258" s="7"/>
      <c r="AE258" s="7"/>
      <c r="AF258" s="7"/>
      <c r="AG258" s="7"/>
      <c r="AH258" s="7"/>
      <c r="AI258" s="7"/>
      <c r="AJ258" s="7"/>
      <c r="AK258" s="7"/>
      <c r="AL258" s="34"/>
    </row>
    <row r="259" spans="1:38" ht="12.75" customHeight="1" x14ac:dyDescent="0.25">
      <c r="A259" s="5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42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51"/>
      <c r="AD259" s="7"/>
      <c r="AE259" s="7"/>
      <c r="AF259" s="7"/>
      <c r="AG259" s="7"/>
      <c r="AH259" s="7"/>
      <c r="AI259" s="7"/>
      <c r="AJ259" s="7"/>
      <c r="AK259" s="7"/>
      <c r="AL259" s="34"/>
    </row>
    <row r="260" spans="1:38" ht="12.75" customHeight="1" x14ac:dyDescent="0.25">
      <c r="A260" s="5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42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51"/>
      <c r="AD260" s="7"/>
      <c r="AE260" s="7"/>
      <c r="AF260" s="7"/>
      <c r="AG260" s="7"/>
      <c r="AH260" s="7"/>
      <c r="AI260" s="7"/>
      <c r="AJ260" s="7"/>
      <c r="AK260" s="7"/>
      <c r="AL260" s="34"/>
    </row>
    <row r="261" spans="1:38" ht="12.75" customHeight="1" x14ac:dyDescent="0.25">
      <c r="A261" s="5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42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51"/>
      <c r="AD261" s="7"/>
      <c r="AE261" s="7"/>
      <c r="AF261" s="7"/>
      <c r="AG261" s="7"/>
      <c r="AH261" s="7"/>
      <c r="AI261" s="7"/>
      <c r="AJ261" s="7"/>
      <c r="AK261" s="7"/>
      <c r="AL261" s="34"/>
    </row>
    <row r="262" spans="1:38" ht="12.75" customHeight="1" x14ac:dyDescent="0.25">
      <c r="A262" s="5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42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51"/>
      <c r="AD262" s="7"/>
      <c r="AE262" s="7"/>
      <c r="AF262" s="7"/>
      <c r="AG262" s="7"/>
      <c r="AH262" s="7"/>
      <c r="AI262" s="7"/>
      <c r="AJ262" s="7"/>
      <c r="AK262" s="7"/>
      <c r="AL262" s="34"/>
    </row>
    <row r="263" spans="1:38" ht="12.75" customHeight="1" x14ac:dyDescent="0.25">
      <c r="A263" s="5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42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51"/>
      <c r="AD263" s="7"/>
      <c r="AE263" s="7"/>
      <c r="AF263" s="7"/>
      <c r="AG263" s="7"/>
      <c r="AH263" s="7"/>
      <c r="AI263" s="7"/>
      <c r="AJ263" s="7"/>
      <c r="AK263" s="7"/>
      <c r="AL263" s="34"/>
    </row>
    <row r="264" spans="1:38" ht="12.75" customHeight="1" x14ac:dyDescent="0.25">
      <c r="A264" s="5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42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51"/>
      <c r="AD264" s="7"/>
      <c r="AE264" s="7"/>
      <c r="AF264" s="7"/>
      <c r="AG264" s="7"/>
      <c r="AH264" s="7"/>
      <c r="AI264" s="7"/>
      <c r="AJ264" s="7"/>
      <c r="AK264" s="7"/>
      <c r="AL264" s="34"/>
    </row>
    <row r="265" spans="1:38" ht="12.75" customHeight="1" x14ac:dyDescent="0.25">
      <c r="A265" s="5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42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51"/>
      <c r="AD265" s="7"/>
      <c r="AE265" s="7"/>
      <c r="AF265" s="7"/>
      <c r="AG265" s="7"/>
      <c r="AH265" s="7"/>
      <c r="AI265" s="7"/>
      <c r="AJ265" s="7"/>
      <c r="AK265" s="7"/>
      <c r="AL265" s="34"/>
    </row>
    <row r="266" spans="1:38" ht="12.75" customHeight="1" x14ac:dyDescent="0.25">
      <c r="A266" s="5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42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51"/>
      <c r="AD266" s="7"/>
      <c r="AE266" s="7"/>
      <c r="AF266" s="7"/>
      <c r="AG266" s="7"/>
      <c r="AH266" s="7"/>
      <c r="AI266" s="7"/>
      <c r="AJ266" s="7"/>
      <c r="AK266" s="7"/>
      <c r="AL266" s="34"/>
    </row>
    <row r="267" spans="1:38" ht="12.75" customHeight="1" x14ac:dyDescent="0.25">
      <c r="A267" s="5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42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51"/>
      <c r="AD267" s="7"/>
      <c r="AE267" s="7"/>
      <c r="AF267" s="7"/>
      <c r="AG267" s="7"/>
      <c r="AH267" s="7"/>
      <c r="AI267" s="7"/>
      <c r="AJ267" s="7"/>
      <c r="AK267" s="7"/>
      <c r="AL267" s="34"/>
    </row>
    <row r="268" spans="1:38" ht="12.75" customHeight="1" x14ac:dyDescent="0.25">
      <c r="A268" s="5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42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51"/>
      <c r="AD268" s="7"/>
      <c r="AE268" s="7"/>
      <c r="AF268" s="7"/>
      <c r="AG268" s="7"/>
      <c r="AH268" s="7"/>
      <c r="AI268" s="7"/>
      <c r="AJ268" s="7"/>
      <c r="AK268" s="7"/>
      <c r="AL268" s="34"/>
    </row>
    <row r="269" spans="1:38" ht="12.75" customHeight="1" x14ac:dyDescent="0.25">
      <c r="A269" s="5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42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51"/>
      <c r="AD269" s="7"/>
      <c r="AE269" s="7"/>
      <c r="AF269" s="7"/>
      <c r="AG269" s="7"/>
      <c r="AH269" s="7"/>
      <c r="AI269" s="7"/>
      <c r="AJ269" s="7"/>
      <c r="AK269" s="7"/>
      <c r="AL269" s="34"/>
    </row>
    <row r="270" spans="1:38" ht="12.75" customHeight="1" x14ac:dyDescent="0.25">
      <c r="A270" s="5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42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51"/>
      <c r="AD270" s="7"/>
      <c r="AE270" s="7"/>
      <c r="AF270" s="7"/>
      <c r="AG270" s="7"/>
      <c r="AH270" s="7"/>
      <c r="AI270" s="7"/>
      <c r="AJ270" s="7"/>
      <c r="AK270" s="7"/>
      <c r="AL270" s="34"/>
    </row>
    <row r="271" spans="1:38" ht="12.75" customHeight="1" x14ac:dyDescent="0.25">
      <c r="A271" s="5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42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51"/>
      <c r="AD271" s="7"/>
      <c r="AE271" s="7"/>
      <c r="AF271" s="7"/>
      <c r="AG271" s="7"/>
      <c r="AH271" s="7"/>
      <c r="AI271" s="7"/>
      <c r="AJ271" s="7"/>
      <c r="AK271" s="7"/>
      <c r="AL271" s="34"/>
    </row>
    <row r="272" spans="1:38" ht="12.75" customHeight="1" x14ac:dyDescent="0.25">
      <c r="A272" s="5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42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51"/>
      <c r="AD272" s="7"/>
      <c r="AE272" s="7"/>
      <c r="AF272" s="7"/>
      <c r="AG272" s="7"/>
      <c r="AH272" s="7"/>
      <c r="AI272" s="7"/>
      <c r="AJ272" s="7"/>
      <c r="AK272" s="7"/>
      <c r="AL272" s="34"/>
    </row>
    <row r="273" spans="1:38" ht="12.75" customHeight="1" x14ac:dyDescent="0.25">
      <c r="A273" s="5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42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51"/>
      <c r="AD273" s="7"/>
      <c r="AE273" s="7"/>
      <c r="AF273" s="7"/>
      <c r="AG273" s="7"/>
      <c r="AH273" s="7"/>
      <c r="AI273" s="7"/>
      <c r="AJ273" s="7"/>
      <c r="AK273" s="7"/>
      <c r="AL273" s="34"/>
    </row>
    <row r="274" spans="1:38" ht="12.75" customHeight="1" x14ac:dyDescent="0.25">
      <c r="A274" s="5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42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51"/>
      <c r="AD274" s="7"/>
      <c r="AE274" s="7"/>
      <c r="AF274" s="7"/>
      <c r="AG274" s="7"/>
      <c r="AH274" s="7"/>
      <c r="AI274" s="7"/>
      <c r="AJ274" s="7"/>
      <c r="AK274" s="7"/>
      <c r="AL274" s="34"/>
    </row>
    <row r="275" spans="1:38" ht="12.75" customHeight="1" x14ac:dyDescent="0.25">
      <c r="A275" s="5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42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51"/>
      <c r="AD275" s="7"/>
      <c r="AE275" s="7"/>
      <c r="AF275" s="7"/>
      <c r="AG275" s="7"/>
      <c r="AH275" s="7"/>
      <c r="AI275" s="7"/>
      <c r="AJ275" s="7"/>
      <c r="AK275" s="7"/>
      <c r="AL275" s="34"/>
    </row>
    <row r="276" spans="1:38" ht="12.75" customHeight="1" x14ac:dyDescent="0.25">
      <c r="A276" s="5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42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51"/>
      <c r="AD276" s="7"/>
      <c r="AE276" s="7"/>
      <c r="AF276" s="7"/>
      <c r="AG276" s="7"/>
      <c r="AH276" s="7"/>
      <c r="AI276" s="7"/>
      <c r="AJ276" s="7"/>
      <c r="AK276" s="7"/>
      <c r="AL276" s="34"/>
    </row>
    <row r="277" spans="1:38" ht="12.75" customHeight="1" x14ac:dyDescent="0.25">
      <c r="A277" s="5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42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51"/>
      <c r="AD277" s="7"/>
      <c r="AE277" s="7"/>
      <c r="AF277" s="7"/>
      <c r="AG277" s="7"/>
      <c r="AH277" s="7"/>
      <c r="AI277" s="7"/>
      <c r="AJ277" s="7"/>
      <c r="AK277" s="7"/>
      <c r="AL277" s="34"/>
    </row>
    <row r="278" spans="1:38" ht="12.75" customHeight="1" x14ac:dyDescent="0.25">
      <c r="A278" s="5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42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51"/>
      <c r="AD278" s="7"/>
      <c r="AE278" s="7"/>
      <c r="AF278" s="7"/>
      <c r="AG278" s="7"/>
      <c r="AH278" s="7"/>
      <c r="AI278" s="7"/>
      <c r="AJ278" s="7"/>
      <c r="AK278" s="7"/>
      <c r="AL278" s="34"/>
    </row>
    <row r="279" spans="1:38" ht="12.75" customHeight="1" x14ac:dyDescent="0.25">
      <c r="A279" s="5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42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51"/>
      <c r="AD279" s="7"/>
      <c r="AE279" s="7"/>
      <c r="AF279" s="7"/>
      <c r="AG279" s="7"/>
      <c r="AH279" s="7"/>
      <c r="AI279" s="7"/>
      <c r="AJ279" s="7"/>
      <c r="AK279" s="7"/>
      <c r="AL279" s="34"/>
    </row>
    <row r="280" spans="1:38" ht="12.75" customHeight="1" x14ac:dyDescent="0.25">
      <c r="A280" s="5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42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51"/>
      <c r="AD280" s="7"/>
      <c r="AE280" s="7"/>
      <c r="AF280" s="7"/>
      <c r="AG280" s="7"/>
      <c r="AH280" s="7"/>
      <c r="AI280" s="7"/>
      <c r="AJ280" s="7"/>
      <c r="AK280" s="7"/>
      <c r="AL280" s="34"/>
    </row>
    <row r="281" spans="1:38" ht="12.75" customHeight="1" x14ac:dyDescent="0.25">
      <c r="A281" s="5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42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51"/>
      <c r="AD281" s="7"/>
      <c r="AE281" s="7"/>
      <c r="AF281" s="7"/>
      <c r="AG281" s="7"/>
      <c r="AH281" s="7"/>
      <c r="AI281" s="7"/>
      <c r="AJ281" s="7"/>
      <c r="AK281" s="7"/>
      <c r="AL281" s="34"/>
    </row>
    <row r="282" spans="1:38" ht="12.75" customHeight="1" x14ac:dyDescent="0.25">
      <c r="A282" s="5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42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51"/>
      <c r="AD282" s="7"/>
      <c r="AE282" s="7"/>
      <c r="AF282" s="7"/>
      <c r="AG282" s="7"/>
      <c r="AH282" s="7"/>
      <c r="AI282" s="7"/>
      <c r="AJ282" s="7"/>
      <c r="AK282" s="7"/>
      <c r="AL282" s="34"/>
    </row>
    <row r="283" spans="1:38" ht="12.75" customHeight="1" x14ac:dyDescent="0.25">
      <c r="A283" s="5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42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51"/>
      <c r="AD283" s="7"/>
      <c r="AE283" s="7"/>
      <c r="AF283" s="7"/>
      <c r="AG283" s="7"/>
      <c r="AH283" s="7"/>
      <c r="AI283" s="7"/>
      <c r="AJ283" s="7"/>
      <c r="AK283" s="7"/>
      <c r="AL283" s="34"/>
    </row>
    <row r="284" spans="1:38" ht="12.75" customHeight="1" x14ac:dyDescent="0.25">
      <c r="A284" s="5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42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51"/>
      <c r="AD284" s="7"/>
      <c r="AE284" s="7"/>
      <c r="AF284" s="7"/>
      <c r="AG284" s="7"/>
      <c r="AH284" s="7"/>
      <c r="AI284" s="7"/>
      <c r="AJ284" s="7"/>
      <c r="AK284" s="7"/>
      <c r="AL284" s="34"/>
    </row>
    <row r="285" spans="1:38" ht="12.75" customHeight="1" x14ac:dyDescent="0.25">
      <c r="A285" s="5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42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51"/>
      <c r="AD285" s="7"/>
      <c r="AE285" s="7"/>
      <c r="AF285" s="7"/>
      <c r="AG285" s="7"/>
      <c r="AH285" s="7"/>
      <c r="AI285" s="7"/>
      <c r="AJ285" s="7"/>
      <c r="AK285" s="7"/>
      <c r="AL285" s="34"/>
    </row>
    <row r="286" spans="1:38" ht="12.75" customHeight="1" x14ac:dyDescent="0.25">
      <c r="A286" s="5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42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51"/>
      <c r="AD286" s="7"/>
      <c r="AE286" s="7"/>
      <c r="AF286" s="7"/>
      <c r="AG286" s="7"/>
      <c r="AH286" s="7"/>
      <c r="AI286" s="7"/>
      <c r="AJ286" s="7"/>
      <c r="AK286" s="7"/>
      <c r="AL286" s="34"/>
    </row>
    <row r="287" spans="1:38" ht="12.75" customHeight="1" x14ac:dyDescent="0.25">
      <c r="A287" s="5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42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51"/>
      <c r="AD287" s="7"/>
      <c r="AE287" s="7"/>
      <c r="AF287" s="7"/>
      <c r="AG287" s="7"/>
      <c r="AH287" s="7"/>
      <c r="AI287" s="7"/>
      <c r="AJ287" s="7"/>
      <c r="AK287" s="7"/>
      <c r="AL287" s="34"/>
    </row>
    <row r="288" spans="1:38" ht="12.75" customHeight="1" x14ac:dyDescent="0.25">
      <c r="A288" s="5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42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51"/>
      <c r="AD288" s="7"/>
      <c r="AE288" s="7"/>
      <c r="AF288" s="7"/>
      <c r="AG288" s="7"/>
      <c r="AH288" s="7"/>
      <c r="AI288" s="7"/>
      <c r="AJ288" s="7"/>
      <c r="AK288" s="7"/>
      <c r="AL288" s="34"/>
    </row>
    <row r="289" spans="1:38" ht="12.75" customHeight="1" x14ac:dyDescent="0.25">
      <c r="A289" s="5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42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51"/>
      <c r="AD289" s="7"/>
      <c r="AE289" s="7"/>
      <c r="AF289" s="7"/>
      <c r="AG289" s="7"/>
      <c r="AH289" s="7"/>
      <c r="AI289" s="7"/>
      <c r="AJ289" s="7"/>
      <c r="AK289" s="7"/>
      <c r="AL289" s="34"/>
    </row>
    <row r="290" spans="1:38" ht="12.75" customHeight="1" x14ac:dyDescent="0.25">
      <c r="A290" s="5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42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51"/>
      <c r="AD290" s="7"/>
      <c r="AE290" s="7"/>
      <c r="AF290" s="7"/>
      <c r="AG290" s="7"/>
      <c r="AH290" s="7"/>
      <c r="AI290" s="7"/>
      <c r="AJ290" s="7"/>
      <c r="AK290" s="7"/>
      <c r="AL290" s="34"/>
    </row>
    <row r="291" spans="1:38" ht="12.75" customHeight="1" x14ac:dyDescent="0.25">
      <c r="A291" s="5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42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51"/>
      <c r="AD291" s="7"/>
      <c r="AE291" s="7"/>
      <c r="AF291" s="7"/>
      <c r="AG291" s="7"/>
      <c r="AH291" s="7"/>
      <c r="AI291" s="7"/>
      <c r="AJ291" s="7"/>
      <c r="AK291" s="7"/>
      <c r="AL291" s="34"/>
    </row>
    <row r="292" spans="1:38" ht="12.75" customHeight="1" x14ac:dyDescent="0.25">
      <c r="A292" s="5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42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51"/>
      <c r="AD292" s="7"/>
      <c r="AE292" s="7"/>
      <c r="AF292" s="7"/>
      <c r="AG292" s="7"/>
      <c r="AH292" s="7"/>
      <c r="AI292" s="7"/>
      <c r="AJ292" s="7"/>
      <c r="AK292" s="7"/>
      <c r="AL292" s="34"/>
    </row>
    <row r="293" spans="1:38" ht="12.75" customHeight="1" x14ac:dyDescent="0.25">
      <c r="A293" s="5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42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51"/>
      <c r="AD293" s="7"/>
      <c r="AE293" s="7"/>
      <c r="AF293" s="7"/>
      <c r="AG293" s="7"/>
      <c r="AH293" s="7"/>
      <c r="AI293" s="7"/>
      <c r="AJ293" s="7"/>
      <c r="AK293" s="7"/>
      <c r="AL293" s="34"/>
    </row>
    <row r="294" spans="1:38" ht="12.75" customHeight="1" x14ac:dyDescent="0.25">
      <c r="A294" s="5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42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51"/>
      <c r="AD294" s="7"/>
      <c r="AE294" s="7"/>
      <c r="AF294" s="7"/>
      <c r="AG294" s="7"/>
      <c r="AH294" s="7"/>
      <c r="AI294" s="7"/>
      <c r="AJ294" s="7"/>
      <c r="AK294" s="7"/>
      <c r="AL294" s="34"/>
    </row>
    <row r="295" spans="1:38" ht="12.75" customHeight="1" x14ac:dyDescent="0.25">
      <c r="A295" s="5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42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51"/>
      <c r="AD295" s="7"/>
      <c r="AE295" s="7"/>
      <c r="AF295" s="7"/>
      <c r="AG295" s="7"/>
      <c r="AH295" s="7"/>
      <c r="AI295" s="7"/>
      <c r="AJ295" s="7"/>
      <c r="AK295" s="7"/>
      <c r="AL295" s="34"/>
    </row>
    <row r="296" spans="1:38" ht="12.75" customHeight="1" x14ac:dyDescent="0.25">
      <c r="A296" s="5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42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51"/>
      <c r="AD296" s="7"/>
      <c r="AE296" s="7"/>
      <c r="AF296" s="7"/>
      <c r="AG296" s="7"/>
      <c r="AH296" s="7"/>
      <c r="AI296" s="7"/>
      <c r="AJ296" s="7"/>
      <c r="AK296" s="7"/>
      <c r="AL296" s="34"/>
    </row>
    <row r="297" spans="1:38" ht="12.75" customHeight="1" x14ac:dyDescent="0.25">
      <c r="A297" s="5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42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51"/>
      <c r="AD297" s="7"/>
      <c r="AE297" s="7"/>
      <c r="AF297" s="7"/>
      <c r="AG297" s="7"/>
      <c r="AH297" s="7"/>
      <c r="AI297" s="7"/>
      <c r="AJ297" s="7"/>
      <c r="AK297" s="7"/>
      <c r="AL297" s="34"/>
    </row>
    <row r="298" spans="1:38" ht="12.75" customHeight="1" x14ac:dyDescent="0.25">
      <c r="A298" s="5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42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51"/>
      <c r="AD298" s="7"/>
      <c r="AE298" s="7"/>
      <c r="AF298" s="7"/>
      <c r="AG298" s="7"/>
      <c r="AH298" s="7"/>
      <c r="AI298" s="7"/>
      <c r="AJ298" s="7"/>
      <c r="AK298" s="7"/>
      <c r="AL298" s="34"/>
    </row>
    <row r="299" spans="1:38" ht="12.75" customHeight="1" x14ac:dyDescent="0.25">
      <c r="A299" s="5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42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51"/>
      <c r="AD299" s="7"/>
      <c r="AE299" s="7"/>
      <c r="AF299" s="7"/>
      <c r="AG299" s="7"/>
      <c r="AH299" s="7"/>
      <c r="AI299" s="7"/>
      <c r="AJ299" s="7"/>
      <c r="AK299" s="7"/>
      <c r="AL299" s="34"/>
    </row>
    <row r="300" spans="1:38" ht="12.75" customHeight="1" x14ac:dyDescent="0.25">
      <c r="A300" s="5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42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51"/>
      <c r="AD300" s="7"/>
      <c r="AE300" s="7"/>
      <c r="AF300" s="7"/>
      <c r="AG300" s="7"/>
      <c r="AH300" s="7"/>
      <c r="AI300" s="7"/>
      <c r="AJ300" s="7"/>
      <c r="AK300" s="7"/>
      <c r="AL300" s="34"/>
    </row>
    <row r="301" spans="1:38" ht="12.75" customHeight="1" x14ac:dyDescent="0.25">
      <c r="A301" s="5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42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51"/>
      <c r="AD301" s="7"/>
      <c r="AE301" s="7"/>
      <c r="AF301" s="7"/>
      <c r="AG301" s="7"/>
      <c r="AH301" s="7"/>
      <c r="AI301" s="7"/>
      <c r="AJ301" s="7"/>
      <c r="AK301" s="7"/>
      <c r="AL301" s="34"/>
    </row>
    <row r="302" spans="1:38" ht="12.75" customHeight="1" x14ac:dyDescent="0.25">
      <c r="A302" s="5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42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51"/>
      <c r="AD302" s="7"/>
      <c r="AE302" s="7"/>
      <c r="AF302" s="7"/>
      <c r="AG302" s="7"/>
      <c r="AH302" s="7"/>
      <c r="AI302" s="7"/>
      <c r="AJ302" s="7"/>
      <c r="AK302" s="7"/>
      <c r="AL302" s="34"/>
    </row>
    <row r="303" spans="1:38" ht="12.75" customHeight="1" x14ac:dyDescent="0.25">
      <c r="A303" s="5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42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51"/>
      <c r="AD303" s="7"/>
      <c r="AE303" s="7"/>
      <c r="AF303" s="7"/>
      <c r="AG303" s="7"/>
      <c r="AH303" s="7"/>
      <c r="AI303" s="7"/>
      <c r="AJ303" s="7"/>
      <c r="AK303" s="7"/>
      <c r="AL303" s="34"/>
    </row>
    <row r="304" spans="1:38" ht="12.75" customHeight="1" x14ac:dyDescent="0.25">
      <c r="A304" s="5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42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51"/>
      <c r="AD304" s="7"/>
      <c r="AE304" s="7"/>
      <c r="AF304" s="7"/>
      <c r="AG304" s="7"/>
      <c r="AH304" s="7"/>
      <c r="AI304" s="7"/>
      <c r="AJ304" s="7"/>
      <c r="AK304" s="7"/>
      <c r="AL304" s="34"/>
    </row>
    <row r="305" spans="1:38" ht="12.75" customHeight="1" x14ac:dyDescent="0.25">
      <c r="A305" s="5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42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51"/>
      <c r="AD305" s="7"/>
      <c r="AE305" s="7"/>
      <c r="AF305" s="7"/>
      <c r="AG305" s="7"/>
      <c r="AH305" s="7"/>
      <c r="AI305" s="7"/>
      <c r="AJ305" s="7"/>
      <c r="AK305" s="7"/>
      <c r="AL305" s="34"/>
    </row>
    <row r="306" spans="1:38" ht="12.75" customHeight="1" x14ac:dyDescent="0.25">
      <c r="A306" s="5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42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51"/>
      <c r="AD306" s="7"/>
      <c r="AE306" s="7"/>
      <c r="AF306" s="7"/>
      <c r="AG306" s="7"/>
      <c r="AH306" s="7"/>
      <c r="AI306" s="7"/>
      <c r="AJ306" s="7"/>
      <c r="AK306" s="7"/>
      <c r="AL306" s="34"/>
    </row>
    <row r="307" spans="1:38" ht="12.75" customHeight="1" x14ac:dyDescent="0.25">
      <c r="A307" s="5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42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51"/>
      <c r="AD307" s="7"/>
      <c r="AE307" s="7"/>
      <c r="AF307" s="7"/>
      <c r="AG307" s="7"/>
      <c r="AH307" s="7"/>
      <c r="AI307" s="7"/>
      <c r="AJ307" s="7"/>
      <c r="AK307" s="7"/>
      <c r="AL307" s="34"/>
    </row>
    <row r="308" spans="1:38" ht="12.75" customHeight="1" x14ac:dyDescent="0.25">
      <c r="A308" s="5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42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51"/>
      <c r="AD308" s="7"/>
      <c r="AE308" s="7"/>
      <c r="AF308" s="7"/>
      <c r="AG308" s="7"/>
      <c r="AH308" s="7"/>
      <c r="AI308" s="7"/>
      <c r="AJ308" s="7"/>
      <c r="AK308" s="7"/>
      <c r="AL308" s="34"/>
    </row>
    <row r="309" spans="1:38" ht="12.75" customHeight="1" x14ac:dyDescent="0.25">
      <c r="A309" s="5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42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51"/>
      <c r="AD309" s="7"/>
      <c r="AE309" s="7"/>
      <c r="AF309" s="7"/>
      <c r="AG309" s="7"/>
      <c r="AH309" s="7"/>
      <c r="AI309" s="7"/>
      <c r="AJ309" s="7"/>
      <c r="AK309" s="7"/>
      <c r="AL309" s="34"/>
    </row>
    <row r="310" spans="1:38" ht="12.75" customHeight="1" x14ac:dyDescent="0.25">
      <c r="A310" s="5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42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51"/>
      <c r="AD310" s="7"/>
      <c r="AE310" s="7"/>
      <c r="AF310" s="7"/>
      <c r="AG310" s="7"/>
      <c r="AH310" s="7"/>
      <c r="AI310" s="7"/>
      <c r="AJ310" s="7"/>
      <c r="AK310" s="7"/>
      <c r="AL310" s="34"/>
    </row>
    <row r="311" spans="1:38" ht="12.75" customHeight="1" x14ac:dyDescent="0.25">
      <c r="A311" s="5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42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51"/>
      <c r="AD311" s="7"/>
      <c r="AE311" s="7"/>
      <c r="AF311" s="7"/>
      <c r="AG311" s="7"/>
      <c r="AH311" s="7"/>
      <c r="AI311" s="7"/>
      <c r="AJ311" s="7"/>
      <c r="AK311" s="7"/>
      <c r="AL311" s="34"/>
    </row>
    <row r="312" spans="1:38" ht="12.75" customHeight="1" x14ac:dyDescent="0.25">
      <c r="A312" s="5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42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51"/>
      <c r="AD312" s="7"/>
      <c r="AE312" s="7"/>
      <c r="AF312" s="7"/>
      <c r="AG312" s="7"/>
      <c r="AH312" s="7"/>
      <c r="AI312" s="7"/>
      <c r="AJ312" s="7"/>
      <c r="AK312" s="7"/>
      <c r="AL312" s="34"/>
    </row>
    <row r="313" spans="1:38" ht="12.75" customHeight="1" x14ac:dyDescent="0.25">
      <c r="A313" s="5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42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51"/>
      <c r="AD313" s="7"/>
      <c r="AE313" s="7"/>
      <c r="AF313" s="7"/>
      <c r="AG313" s="7"/>
      <c r="AH313" s="7"/>
      <c r="AI313" s="7"/>
      <c r="AJ313" s="7"/>
      <c r="AK313" s="7"/>
      <c r="AL313" s="34"/>
    </row>
    <row r="314" spans="1:38" ht="12.75" customHeight="1" x14ac:dyDescent="0.25">
      <c r="A314" s="5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42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51"/>
      <c r="AD314" s="7"/>
      <c r="AE314" s="7"/>
      <c r="AF314" s="7"/>
      <c r="AG314" s="7"/>
      <c r="AH314" s="7"/>
      <c r="AI314" s="7"/>
      <c r="AJ314" s="7"/>
      <c r="AK314" s="7"/>
      <c r="AL314" s="34"/>
    </row>
    <row r="315" spans="1:38" ht="12.75" customHeight="1" x14ac:dyDescent="0.25">
      <c r="A315" s="5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42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51"/>
      <c r="AD315" s="7"/>
      <c r="AE315" s="7"/>
      <c r="AF315" s="7"/>
      <c r="AG315" s="7"/>
      <c r="AH315" s="7"/>
      <c r="AI315" s="7"/>
      <c r="AJ315" s="7"/>
      <c r="AK315" s="7"/>
      <c r="AL315" s="34"/>
    </row>
    <row r="316" spans="1:38" ht="12.75" customHeight="1" x14ac:dyDescent="0.25">
      <c r="A316" s="5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42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51"/>
      <c r="AD316" s="7"/>
      <c r="AE316" s="7"/>
      <c r="AF316" s="7"/>
      <c r="AG316" s="7"/>
      <c r="AH316" s="7"/>
      <c r="AI316" s="7"/>
      <c r="AJ316" s="7"/>
      <c r="AK316" s="7"/>
      <c r="AL316" s="34"/>
    </row>
    <row r="317" spans="1:38" ht="12.75" customHeight="1" x14ac:dyDescent="0.25">
      <c r="A317" s="5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42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51"/>
      <c r="AD317" s="7"/>
      <c r="AE317" s="7"/>
      <c r="AF317" s="7"/>
      <c r="AG317" s="7"/>
      <c r="AH317" s="7"/>
      <c r="AI317" s="7"/>
      <c r="AJ317" s="7"/>
      <c r="AK317" s="7"/>
      <c r="AL317" s="34"/>
    </row>
    <row r="318" spans="1:38" ht="12.75" customHeight="1" x14ac:dyDescent="0.25">
      <c r="A318" s="5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42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51"/>
      <c r="AD318" s="7"/>
      <c r="AE318" s="7"/>
      <c r="AF318" s="7"/>
      <c r="AG318" s="7"/>
      <c r="AH318" s="7"/>
      <c r="AI318" s="7"/>
      <c r="AJ318" s="7"/>
      <c r="AK318" s="7"/>
      <c r="AL318" s="34"/>
    </row>
    <row r="319" spans="1:38" ht="12.75" customHeight="1" x14ac:dyDescent="0.25">
      <c r="A319" s="5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42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51"/>
      <c r="AD319" s="7"/>
      <c r="AE319" s="7"/>
      <c r="AF319" s="7"/>
      <c r="AG319" s="7"/>
      <c r="AH319" s="7"/>
      <c r="AI319" s="7"/>
      <c r="AJ319" s="7"/>
      <c r="AK319" s="7"/>
      <c r="AL319" s="34"/>
    </row>
    <row r="320" spans="1:38" ht="12.75" customHeight="1" x14ac:dyDescent="0.25">
      <c r="A320" s="5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42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51"/>
      <c r="AD320" s="7"/>
      <c r="AE320" s="7"/>
      <c r="AF320" s="7"/>
      <c r="AG320" s="7"/>
      <c r="AH320" s="7"/>
      <c r="AI320" s="7"/>
      <c r="AJ320" s="7"/>
      <c r="AK320" s="7"/>
      <c r="AL320" s="34"/>
    </row>
    <row r="321" spans="1:38" ht="12.75" customHeight="1" x14ac:dyDescent="0.25">
      <c r="A321" s="5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42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51"/>
      <c r="AD321" s="7"/>
      <c r="AE321" s="7"/>
      <c r="AF321" s="7"/>
      <c r="AG321" s="7"/>
      <c r="AH321" s="7"/>
      <c r="AI321" s="7"/>
      <c r="AJ321" s="7"/>
      <c r="AK321" s="7"/>
      <c r="AL321" s="34"/>
    </row>
    <row r="322" spans="1:38" ht="12.75" customHeight="1" x14ac:dyDescent="0.25">
      <c r="A322" s="5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42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51"/>
      <c r="AD322" s="7"/>
      <c r="AE322" s="7"/>
      <c r="AF322" s="7"/>
      <c r="AG322" s="7"/>
      <c r="AH322" s="7"/>
      <c r="AI322" s="7"/>
      <c r="AJ322" s="7"/>
      <c r="AK322" s="7"/>
      <c r="AL322" s="34"/>
    </row>
    <row r="323" spans="1:38" ht="12.75" customHeight="1" x14ac:dyDescent="0.25">
      <c r="A323" s="5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42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51"/>
      <c r="AD323" s="7"/>
      <c r="AE323" s="7"/>
      <c r="AF323" s="7"/>
      <c r="AG323" s="7"/>
      <c r="AH323" s="7"/>
      <c r="AI323" s="7"/>
      <c r="AJ323" s="7"/>
      <c r="AK323" s="7"/>
      <c r="AL323" s="34"/>
    </row>
    <row r="324" spans="1:38" ht="12.75" customHeight="1" x14ac:dyDescent="0.25">
      <c r="A324" s="5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42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51"/>
      <c r="AD324" s="7"/>
      <c r="AE324" s="7"/>
      <c r="AF324" s="7"/>
      <c r="AG324" s="7"/>
      <c r="AH324" s="7"/>
      <c r="AI324" s="7"/>
      <c r="AJ324" s="7"/>
      <c r="AK324" s="7"/>
      <c r="AL324" s="34"/>
    </row>
    <row r="325" spans="1:38" ht="12.75" customHeight="1" x14ac:dyDescent="0.25">
      <c r="A325" s="5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42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51"/>
      <c r="AD325" s="7"/>
      <c r="AE325" s="7"/>
      <c r="AF325" s="7"/>
      <c r="AG325" s="7"/>
      <c r="AH325" s="7"/>
      <c r="AI325" s="7"/>
      <c r="AJ325" s="7"/>
      <c r="AK325" s="7"/>
      <c r="AL325" s="34"/>
    </row>
    <row r="326" spans="1:38" ht="12.75" customHeight="1" x14ac:dyDescent="0.25">
      <c r="A326" s="5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42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51"/>
      <c r="AD326" s="7"/>
      <c r="AE326" s="7"/>
      <c r="AF326" s="7"/>
      <c r="AG326" s="7"/>
      <c r="AH326" s="7"/>
      <c r="AI326" s="7"/>
      <c r="AJ326" s="7"/>
      <c r="AK326" s="7"/>
      <c r="AL326" s="34"/>
    </row>
    <row r="327" spans="1:38" ht="12.75" customHeight="1" x14ac:dyDescent="0.25">
      <c r="A327" s="5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42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51"/>
      <c r="AD327" s="7"/>
      <c r="AE327" s="7"/>
      <c r="AF327" s="7"/>
      <c r="AG327" s="7"/>
      <c r="AH327" s="7"/>
      <c r="AI327" s="7"/>
      <c r="AJ327" s="7"/>
      <c r="AK327" s="7"/>
      <c r="AL327" s="34"/>
    </row>
    <row r="328" spans="1:38" ht="12.75" customHeight="1" x14ac:dyDescent="0.25">
      <c r="A328" s="5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42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51"/>
      <c r="AD328" s="7"/>
      <c r="AE328" s="7"/>
      <c r="AF328" s="7"/>
      <c r="AG328" s="7"/>
      <c r="AH328" s="7"/>
      <c r="AI328" s="7"/>
      <c r="AJ328" s="7"/>
      <c r="AK328" s="7"/>
      <c r="AL328" s="34"/>
    </row>
    <row r="329" spans="1:38" ht="12.75" customHeight="1" x14ac:dyDescent="0.25">
      <c r="A329" s="5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42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51"/>
      <c r="AD329" s="7"/>
      <c r="AE329" s="7"/>
      <c r="AF329" s="7"/>
      <c r="AG329" s="7"/>
      <c r="AH329" s="7"/>
      <c r="AI329" s="7"/>
      <c r="AJ329" s="7"/>
      <c r="AK329" s="7"/>
      <c r="AL329" s="34"/>
    </row>
    <row r="330" spans="1:38" ht="12.75" customHeight="1" x14ac:dyDescent="0.25">
      <c r="A330" s="5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42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51"/>
      <c r="AD330" s="7"/>
      <c r="AE330" s="7"/>
      <c r="AF330" s="7"/>
      <c r="AG330" s="7"/>
      <c r="AH330" s="7"/>
      <c r="AI330" s="7"/>
      <c r="AJ330" s="7"/>
      <c r="AK330" s="7"/>
      <c r="AL330" s="34"/>
    </row>
    <row r="331" spans="1:38" ht="12.75" customHeight="1" x14ac:dyDescent="0.25">
      <c r="A331" s="5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42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51"/>
      <c r="AD331" s="7"/>
      <c r="AE331" s="7"/>
      <c r="AF331" s="7"/>
      <c r="AG331" s="7"/>
      <c r="AH331" s="7"/>
      <c r="AI331" s="7"/>
      <c r="AJ331" s="7"/>
      <c r="AK331" s="7"/>
      <c r="AL331" s="34"/>
    </row>
    <row r="332" spans="1:38" ht="12.75" customHeight="1" x14ac:dyDescent="0.25">
      <c r="A332" s="5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42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51"/>
      <c r="AD332" s="7"/>
      <c r="AE332" s="7"/>
      <c r="AF332" s="7"/>
      <c r="AG332" s="7"/>
      <c r="AH332" s="7"/>
      <c r="AI332" s="7"/>
      <c r="AJ332" s="7"/>
      <c r="AK332" s="7"/>
      <c r="AL332" s="34"/>
    </row>
    <row r="333" spans="1:38" ht="12.75" customHeight="1" x14ac:dyDescent="0.25">
      <c r="A333" s="5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42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51"/>
      <c r="AD333" s="7"/>
      <c r="AE333" s="7"/>
      <c r="AF333" s="7"/>
      <c r="AG333" s="7"/>
      <c r="AH333" s="7"/>
      <c r="AI333" s="7"/>
      <c r="AJ333" s="7"/>
      <c r="AK333" s="7"/>
      <c r="AL333" s="34"/>
    </row>
    <row r="334" spans="1:38" ht="12.75" customHeight="1" x14ac:dyDescent="0.25">
      <c r="A334" s="5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42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51"/>
      <c r="AD334" s="7"/>
      <c r="AE334" s="7"/>
      <c r="AF334" s="7"/>
      <c r="AG334" s="7"/>
      <c r="AH334" s="7"/>
      <c r="AI334" s="7"/>
      <c r="AJ334" s="7"/>
      <c r="AK334" s="7"/>
      <c r="AL334" s="34"/>
    </row>
    <row r="335" spans="1:38" ht="12.75" customHeight="1" x14ac:dyDescent="0.25">
      <c r="A335" s="5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42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51"/>
      <c r="AD335" s="7"/>
      <c r="AE335" s="7"/>
      <c r="AF335" s="7"/>
      <c r="AG335" s="7"/>
      <c r="AH335" s="7"/>
      <c r="AI335" s="7"/>
      <c r="AJ335" s="7"/>
      <c r="AK335" s="7"/>
      <c r="AL335" s="34"/>
    </row>
    <row r="336" spans="1:38" ht="12.75" customHeight="1" x14ac:dyDescent="0.25">
      <c r="A336" s="5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42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51"/>
      <c r="AD336" s="7"/>
      <c r="AE336" s="7"/>
      <c r="AF336" s="7"/>
      <c r="AG336" s="7"/>
      <c r="AH336" s="7"/>
      <c r="AI336" s="7"/>
      <c r="AJ336" s="7"/>
      <c r="AK336" s="7"/>
      <c r="AL336" s="34"/>
    </row>
    <row r="337" spans="1:38" ht="12.75" customHeight="1" x14ac:dyDescent="0.25">
      <c r="A337" s="5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42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51"/>
      <c r="AD337" s="7"/>
      <c r="AE337" s="7"/>
      <c r="AF337" s="7"/>
      <c r="AG337" s="7"/>
      <c r="AH337" s="7"/>
      <c r="AI337" s="7"/>
      <c r="AJ337" s="7"/>
      <c r="AK337" s="7"/>
      <c r="AL337" s="34"/>
    </row>
    <row r="338" spans="1:38" ht="12.75" customHeight="1" x14ac:dyDescent="0.25">
      <c r="A338" s="5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42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51"/>
      <c r="AD338" s="7"/>
      <c r="AE338" s="7"/>
      <c r="AF338" s="7"/>
      <c r="AG338" s="7"/>
      <c r="AH338" s="7"/>
      <c r="AI338" s="7"/>
      <c r="AJ338" s="7"/>
      <c r="AK338" s="7"/>
      <c r="AL338" s="34"/>
    </row>
    <row r="339" spans="1:38" ht="12.75" customHeight="1" x14ac:dyDescent="0.25">
      <c r="A339" s="5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42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51"/>
      <c r="AD339" s="7"/>
      <c r="AE339" s="7"/>
      <c r="AF339" s="7"/>
      <c r="AG339" s="7"/>
      <c r="AH339" s="7"/>
      <c r="AI339" s="7"/>
      <c r="AJ339" s="7"/>
      <c r="AK339" s="7"/>
      <c r="AL339" s="34"/>
    </row>
    <row r="340" spans="1:38" ht="12.75" customHeight="1" x14ac:dyDescent="0.25">
      <c r="A340" s="5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42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51"/>
      <c r="AD340" s="7"/>
      <c r="AE340" s="7"/>
      <c r="AF340" s="7"/>
      <c r="AG340" s="7"/>
      <c r="AH340" s="7"/>
      <c r="AI340" s="7"/>
      <c r="AJ340" s="7"/>
      <c r="AK340" s="7"/>
      <c r="AL340" s="34"/>
    </row>
    <row r="341" spans="1:38" ht="12.75" customHeight="1" x14ac:dyDescent="0.25">
      <c r="A341" s="5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42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51"/>
      <c r="AD341" s="7"/>
      <c r="AE341" s="7"/>
      <c r="AF341" s="7"/>
      <c r="AG341" s="7"/>
      <c r="AH341" s="7"/>
      <c r="AI341" s="7"/>
      <c r="AJ341" s="7"/>
      <c r="AK341" s="7"/>
      <c r="AL341" s="34"/>
    </row>
    <row r="342" spans="1:38" ht="12.75" customHeight="1" x14ac:dyDescent="0.25">
      <c r="A342" s="5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42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51"/>
      <c r="AD342" s="7"/>
      <c r="AE342" s="7"/>
      <c r="AF342" s="7"/>
      <c r="AG342" s="7"/>
      <c r="AH342" s="7"/>
      <c r="AI342" s="7"/>
      <c r="AJ342" s="7"/>
      <c r="AK342" s="7"/>
      <c r="AL342" s="34"/>
    </row>
    <row r="343" spans="1:38" ht="12.75" customHeight="1" x14ac:dyDescent="0.25">
      <c r="A343" s="5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42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51"/>
      <c r="AD343" s="7"/>
      <c r="AE343" s="7"/>
      <c r="AF343" s="7"/>
      <c r="AG343" s="7"/>
      <c r="AH343" s="7"/>
      <c r="AI343" s="7"/>
      <c r="AJ343" s="7"/>
      <c r="AK343" s="7"/>
      <c r="AL343" s="34"/>
    </row>
    <row r="344" spans="1:38" ht="12.75" customHeight="1" x14ac:dyDescent="0.25">
      <c r="A344" s="5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42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51"/>
      <c r="AD344" s="7"/>
      <c r="AE344" s="7"/>
      <c r="AF344" s="7"/>
      <c r="AG344" s="7"/>
      <c r="AH344" s="7"/>
      <c r="AI344" s="7"/>
      <c r="AJ344" s="7"/>
      <c r="AK344" s="7"/>
      <c r="AL344" s="34"/>
    </row>
    <row r="345" spans="1:38" ht="12.75" customHeight="1" x14ac:dyDescent="0.25">
      <c r="A345" s="5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42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51"/>
      <c r="AD345" s="7"/>
      <c r="AE345" s="7"/>
      <c r="AF345" s="7"/>
      <c r="AG345" s="7"/>
      <c r="AH345" s="7"/>
      <c r="AI345" s="7"/>
      <c r="AJ345" s="7"/>
      <c r="AK345" s="7"/>
      <c r="AL345" s="34"/>
    </row>
    <row r="346" spans="1:38" ht="12.75" customHeight="1" x14ac:dyDescent="0.25">
      <c r="A346" s="5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42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51"/>
      <c r="AD346" s="7"/>
      <c r="AE346" s="7"/>
      <c r="AF346" s="7"/>
      <c r="AG346" s="7"/>
      <c r="AH346" s="7"/>
      <c r="AI346" s="7"/>
      <c r="AJ346" s="7"/>
      <c r="AK346" s="7"/>
      <c r="AL346" s="34"/>
    </row>
    <row r="347" spans="1:38" ht="12.75" customHeight="1" x14ac:dyDescent="0.25">
      <c r="A347" s="5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42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51"/>
      <c r="AD347" s="7"/>
      <c r="AE347" s="7"/>
      <c r="AF347" s="7"/>
      <c r="AG347" s="7"/>
      <c r="AH347" s="7"/>
      <c r="AI347" s="7"/>
      <c r="AJ347" s="7"/>
      <c r="AK347" s="7"/>
      <c r="AL347" s="34"/>
    </row>
    <row r="348" spans="1:38" ht="12.75" customHeight="1" x14ac:dyDescent="0.25">
      <c r="A348" s="5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42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51"/>
      <c r="AD348" s="7"/>
      <c r="AE348" s="7"/>
      <c r="AF348" s="7"/>
      <c r="AG348" s="7"/>
      <c r="AH348" s="7"/>
      <c r="AI348" s="7"/>
      <c r="AJ348" s="7"/>
      <c r="AK348" s="7"/>
      <c r="AL348" s="34"/>
    </row>
    <row r="349" spans="1:38" ht="12.75" customHeight="1" x14ac:dyDescent="0.25">
      <c r="A349" s="5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42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51"/>
      <c r="AD349" s="7"/>
      <c r="AE349" s="7"/>
      <c r="AF349" s="7"/>
      <c r="AG349" s="7"/>
      <c r="AH349" s="7"/>
      <c r="AI349" s="7"/>
      <c r="AJ349" s="7"/>
      <c r="AK349" s="7"/>
      <c r="AL349" s="34"/>
    </row>
    <row r="350" spans="1:38" ht="12.75" customHeight="1" x14ac:dyDescent="0.25">
      <c r="A350" s="5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42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51"/>
      <c r="AD350" s="7"/>
      <c r="AE350" s="7"/>
      <c r="AF350" s="7"/>
      <c r="AG350" s="7"/>
      <c r="AH350" s="7"/>
      <c r="AI350" s="7"/>
      <c r="AJ350" s="7"/>
      <c r="AK350" s="7"/>
      <c r="AL350" s="34"/>
    </row>
    <row r="351" spans="1:38" ht="12.75" customHeight="1" x14ac:dyDescent="0.25">
      <c r="A351" s="5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42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51"/>
      <c r="AD351" s="7"/>
      <c r="AE351" s="7"/>
      <c r="AF351" s="7"/>
      <c r="AG351" s="7"/>
      <c r="AH351" s="7"/>
      <c r="AI351" s="7"/>
      <c r="AJ351" s="7"/>
      <c r="AK351" s="7"/>
      <c r="AL351" s="34"/>
    </row>
    <row r="352" spans="1:38" ht="12.75" customHeight="1" x14ac:dyDescent="0.25">
      <c r="A352" s="5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42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51"/>
      <c r="AD352" s="7"/>
      <c r="AE352" s="7"/>
      <c r="AF352" s="7"/>
      <c r="AG352" s="7"/>
      <c r="AH352" s="7"/>
      <c r="AI352" s="7"/>
      <c r="AJ352" s="7"/>
      <c r="AK352" s="7"/>
      <c r="AL352" s="34"/>
    </row>
    <row r="353" spans="1:38" ht="12.75" customHeight="1" x14ac:dyDescent="0.25">
      <c r="A353" s="5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42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51"/>
      <c r="AD353" s="7"/>
      <c r="AE353" s="7"/>
      <c r="AF353" s="7"/>
      <c r="AG353" s="7"/>
      <c r="AH353" s="7"/>
      <c r="AI353" s="7"/>
      <c r="AJ353" s="7"/>
      <c r="AK353" s="7"/>
      <c r="AL353" s="34"/>
    </row>
    <row r="354" spans="1:38" ht="12.75" customHeight="1" x14ac:dyDescent="0.25">
      <c r="A354" s="5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42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51"/>
      <c r="AD354" s="7"/>
      <c r="AE354" s="7"/>
      <c r="AF354" s="7"/>
      <c r="AG354" s="7"/>
      <c r="AH354" s="7"/>
      <c r="AI354" s="7"/>
      <c r="AJ354" s="7"/>
      <c r="AK354" s="7"/>
      <c r="AL354" s="34"/>
    </row>
    <row r="355" spans="1:38" ht="12.75" customHeight="1" x14ac:dyDescent="0.25">
      <c r="A355" s="5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42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51"/>
      <c r="AD355" s="7"/>
      <c r="AE355" s="7"/>
      <c r="AF355" s="7"/>
      <c r="AG355" s="7"/>
      <c r="AH355" s="7"/>
      <c r="AI355" s="7"/>
      <c r="AJ355" s="7"/>
      <c r="AK355" s="7"/>
      <c r="AL355" s="34"/>
    </row>
    <row r="356" spans="1:38" ht="12.75" customHeight="1" x14ac:dyDescent="0.25">
      <c r="A356" s="5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42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51"/>
      <c r="AD356" s="7"/>
      <c r="AE356" s="7"/>
      <c r="AF356" s="7"/>
      <c r="AG356" s="7"/>
      <c r="AH356" s="7"/>
      <c r="AI356" s="7"/>
      <c r="AJ356" s="7"/>
      <c r="AK356" s="7"/>
      <c r="AL356" s="34"/>
    </row>
    <row r="357" spans="1:38" ht="12.75" customHeight="1" x14ac:dyDescent="0.25">
      <c r="A357" s="5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42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51"/>
      <c r="AD357" s="7"/>
      <c r="AE357" s="7"/>
      <c r="AF357" s="7"/>
      <c r="AG357" s="7"/>
      <c r="AH357" s="7"/>
      <c r="AI357" s="7"/>
      <c r="AJ357" s="7"/>
      <c r="AK357" s="7"/>
      <c r="AL357" s="34"/>
    </row>
    <row r="358" spans="1:38" ht="12.75" customHeight="1" x14ac:dyDescent="0.25">
      <c r="A358" s="5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42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51"/>
      <c r="AD358" s="7"/>
      <c r="AE358" s="7"/>
      <c r="AF358" s="7"/>
      <c r="AG358" s="7"/>
      <c r="AH358" s="7"/>
      <c r="AI358" s="7"/>
      <c r="AJ358" s="7"/>
      <c r="AK358" s="7"/>
      <c r="AL358" s="34"/>
    </row>
    <row r="359" spans="1:38" ht="12.75" customHeight="1" x14ac:dyDescent="0.25">
      <c r="A359" s="5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42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51"/>
      <c r="AD359" s="7"/>
      <c r="AE359" s="7"/>
      <c r="AF359" s="7"/>
      <c r="AG359" s="7"/>
      <c r="AH359" s="7"/>
      <c r="AI359" s="7"/>
      <c r="AJ359" s="7"/>
      <c r="AK359" s="7"/>
      <c r="AL359" s="34"/>
    </row>
    <row r="360" spans="1:38" ht="12.75" customHeight="1" x14ac:dyDescent="0.25">
      <c r="A360" s="5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42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51"/>
      <c r="AD360" s="7"/>
      <c r="AE360" s="7"/>
      <c r="AF360" s="7"/>
      <c r="AG360" s="7"/>
      <c r="AH360" s="7"/>
      <c r="AI360" s="7"/>
      <c r="AJ360" s="7"/>
      <c r="AK360" s="7"/>
      <c r="AL360" s="34"/>
    </row>
    <row r="361" spans="1:38" ht="12.75" customHeight="1" x14ac:dyDescent="0.25">
      <c r="A361" s="5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42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51"/>
      <c r="AD361" s="7"/>
      <c r="AE361" s="7"/>
      <c r="AF361" s="7"/>
      <c r="AG361" s="7"/>
      <c r="AH361" s="7"/>
      <c r="AI361" s="7"/>
      <c r="AJ361" s="7"/>
      <c r="AK361" s="7"/>
      <c r="AL361" s="34"/>
    </row>
    <row r="362" spans="1:38" ht="12.75" customHeight="1" x14ac:dyDescent="0.25">
      <c r="A362" s="5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42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51"/>
      <c r="AD362" s="7"/>
      <c r="AE362" s="7"/>
      <c r="AF362" s="7"/>
      <c r="AG362" s="7"/>
      <c r="AH362" s="7"/>
      <c r="AI362" s="7"/>
      <c r="AJ362" s="7"/>
      <c r="AK362" s="7"/>
      <c r="AL362" s="34"/>
    </row>
    <row r="363" spans="1:38" ht="12.75" customHeight="1" x14ac:dyDescent="0.25">
      <c r="A363" s="5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42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51"/>
      <c r="AD363" s="7"/>
      <c r="AE363" s="7"/>
      <c r="AF363" s="7"/>
      <c r="AG363" s="7"/>
      <c r="AH363" s="7"/>
      <c r="AI363" s="7"/>
      <c r="AJ363" s="7"/>
      <c r="AK363" s="7"/>
      <c r="AL363" s="34"/>
    </row>
    <row r="364" spans="1:38" ht="12.75" customHeight="1" x14ac:dyDescent="0.25">
      <c r="A364" s="5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42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51"/>
      <c r="AD364" s="7"/>
      <c r="AE364" s="7"/>
      <c r="AF364" s="7"/>
      <c r="AG364" s="7"/>
      <c r="AH364" s="7"/>
      <c r="AI364" s="7"/>
      <c r="AJ364" s="7"/>
      <c r="AK364" s="7"/>
      <c r="AL364" s="34"/>
    </row>
    <row r="365" spans="1:38" ht="12.75" customHeight="1" x14ac:dyDescent="0.25">
      <c r="A365" s="5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42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51"/>
      <c r="AD365" s="7"/>
      <c r="AE365" s="7"/>
      <c r="AF365" s="7"/>
      <c r="AG365" s="7"/>
      <c r="AH365" s="7"/>
      <c r="AI365" s="7"/>
      <c r="AJ365" s="7"/>
      <c r="AK365" s="7"/>
      <c r="AL365" s="34"/>
    </row>
    <row r="366" spans="1:38" ht="12.75" customHeight="1" x14ac:dyDescent="0.25">
      <c r="A366" s="5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42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51"/>
      <c r="AD366" s="7"/>
      <c r="AE366" s="7"/>
      <c r="AF366" s="7"/>
      <c r="AG366" s="7"/>
      <c r="AH366" s="7"/>
      <c r="AI366" s="7"/>
      <c r="AJ366" s="7"/>
      <c r="AK366" s="7"/>
      <c r="AL366" s="34"/>
    </row>
    <row r="367" spans="1:38" ht="12.75" customHeight="1" x14ac:dyDescent="0.25">
      <c r="A367" s="5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42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51"/>
      <c r="AD367" s="7"/>
      <c r="AE367" s="7"/>
      <c r="AF367" s="7"/>
      <c r="AG367" s="7"/>
      <c r="AH367" s="7"/>
      <c r="AI367" s="7"/>
      <c r="AJ367" s="7"/>
      <c r="AK367" s="7"/>
      <c r="AL367" s="34"/>
    </row>
    <row r="368" spans="1:38" ht="12.75" customHeight="1" x14ac:dyDescent="0.25">
      <c r="A368" s="5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42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51"/>
      <c r="AD368" s="7"/>
      <c r="AE368" s="7"/>
      <c r="AF368" s="7"/>
      <c r="AG368" s="7"/>
      <c r="AH368" s="7"/>
      <c r="AI368" s="7"/>
      <c r="AJ368" s="7"/>
      <c r="AK368" s="7"/>
      <c r="AL368" s="34"/>
    </row>
    <row r="369" spans="1:38" ht="12.75" customHeight="1" x14ac:dyDescent="0.25">
      <c r="A369" s="5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42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51"/>
      <c r="AD369" s="7"/>
      <c r="AE369" s="7"/>
      <c r="AF369" s="7"/>
      <c r="AG369" s="7"/>
      <c r="AH369" s="7"/>
      <c r="AI369" s="7"/>
      <c r="AJ369" s="7"/>
      <c r="AK369" s="7"/>
      <c r="AL369" s="34"/>
    </row>
    <row r="370" spans="1:38" ht="12.75" customHeight="1" x14ac:dyDescent="0.25">
      <c r="A370" s="5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42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51"/>
      <c r="AD370" s="7"/>
      <c r="AE370" s="7"/>
      <c r="AF370" s="7"/>
      <c r="AG370" s="7"/>
      <c r="AH370" s="7"/>
      <c r="AI370" s="7"/>
      <c r="AJ370" s="7"/>
      <c r="AK370" s="7"/>
      <c r="AL370" s="34"/>
    </row>
    <row r="371" spans="1:38" ht="12.75" customHeight="1" x14ac:dyDescent="0.25">
      <c r="A371" s="5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42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51"/>
      <c r="AD371" s="7"/>
      <c r="AE371" s="7"/>
      <c r="AF371" s="7"/>
      <c r="AG371" s="7"/>
      <c r="AH371" s="7"/>
      <c r="AI371" s="7"/>
      <c r="AJ371" s="7"/>
      <c r="AK371" s="7"/>
      <c r="AL371" s="34"/>
    </row>
    <row r="372" spans="1:38" ht="12.75" customHeight="1" x14ac:dyDescent="0.25">
      <c r="A372" s="5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42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51"/>
      <c r="AD372" s="7"/>
      <c r="AE372" s="7"/>
      <c r="AF372" s="7"/>
      <c r="AG372" s="7"/>
      <c r="AH372" s="7"/>
      <c r="AI372" s="7"/>
      <c r="AJ372" s="7"/>
      <c r="AK372" s="7"/>
      <c r="AL372" s="34"/>
    </row>
    <row r="373" spans="1:38" ht="12.75" customHeight="1" x14ac:dyDescent="0.25">
      <c r="A373" s="5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42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51"/>
      <c r="AD373" s="7"/>
      <c r="AE373" s="7"/>
      <c r="AF373" s="7"/>
      <c r="AG373" s="7"/>
      <c r="AH373" s="7"/>
      <c r="AI373" s="7"/>
      <c r="AJ373" s="7"/>
      <c r="AK373" s="7"/>
      <c r="AL373" s="34"/>
    </row>
    <row r="374" spans="1:38" ht="12.75" customHeight="1" x14ac:dyDescent="0.25">
      <c r="A374" s="5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42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51"/>
      <c r="AD374" s="7"/>
      <c r="AE374" s="7"/>
      <c r="AF374" s="7"/>
      <c r="AG374" s="7"/>
      <c r="AH374" s="7"/>
      <c r="AI374" s="7"/>
      <c r="AJ374" s="7"/>
      <c r="AK374" s="7"/>
      <c r="AL374" s="34"/>
    </row>
    <row r="375" spans="1:38" ht="12.75" customHeight="1" x14ac:dyDescent="0.25">
      <c r="A375" s="5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42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51"/>
      <c r="AD375" s="7"/>
      <c r="AE375" s="7"/>
      <c r="AF375" s="7"/>
      <c r="AG375" s="7"/>
      <c r="AH375" s="7"/>
      <c r="AI375" s="7"/>
      <c r="AJ375" s="7"/>
      <c r="AK375" s="7"/>
      <c r="AL375" s="34"/>
    </row>
    <row r="376" spans="1:38" ht="12.75" customHeight="1" x14ac:dyDescent="0.25">
      <c r="A376" s="5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42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51"/>
      <c r="AD376" s="7"/>
      <c r="AE376" s="7"/>
      <c r="AF376" s="7"/>
      <c r="AG376" s="7"/>
      <c r="AH376" s="7"/>
      <c r="AI376" s="7"/>
      <c r="AJ376" s="7"/>
      <c r="AK376" s="7"/>
      <c r="AL376" s="34"/>
    </row>
    <row r="377" spans="1:38" ht="12.75" customHeight="1" x14ac:dyDescent="0.25">
      <c r="A377" s="5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42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51"/>
      <c r="AD377" s="7"/>
      <c r="AE377" s="7"/>
      <c r="AF377" s="7"/>
      <c r="AG377" s="7"/>
      <c r="AH377" s="7"/>
      <c r="AI377" s="7"/>
      <c r="AJ377" s="7"/>
      <c r="AK377" s="7"/>
      <c r="AL377" s="34"/>
    </row>
    <row r="378" spans="1:38" ht="12.75" customHeight="1" x14ac:dyDescent="0.25">
      <c r="A378" s="5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42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51"/>
      <c r="AD378" s="7"/>
      <c r="AE378" s="7"/>
      <c r="AF378" s="7"/>
      <c r="AG378" s="7"/>
      <c r="AH378" s="7"/>
      <c r="AI378" s="7"/>
      <c r="AJ378" s="7"/>
      <c r="AK378" s="7"/>
      <c r="AL378" s="34"/>
    </row>
    <row r="379" spans="1:38" ht="12.75" customHeight="1" x14ac:dyDescent="0.25">
      <c r="A379" s="5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42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51"/>
      <c r="AD379" s="7"/>
      <c r="AE379" s="7"/>
      <c r="AF379" s="7"/>
      <c r="AG379" s="7"/>
      <c r="AH379" s="7"/>
      <c r="AI379" s="7"/>
      <c r="AJ379" s="7"/>
      <c r="AK379" s="7"/>
      <c r="AL379" s="34"/>
    </row>
    <row r="380" spans="1:38" ht="12.75" customHeight="1" x14ac:dyDescent="0.25">
      <c r="A380" s="5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42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51"/>
      <c r="AD380" s="7"/>
      <c r="AE380" s="7"/>
      <c r="AF380" s="7"/>
      <c r="AG380" s="7"/>
      <c r="AH380" s="7"/>
      <c r="AI380" s="7"/>
      <c r="AJ380" s="7"/>
      <c r="AK380" s="7"/>
      <c r="AL380" s="34"/>
    </row>
    <row r="381" spans="1:38" ht="12.75" customHeight="1" x14ac:dyDescent="0.25">
      <c r="A381" s="5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42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51"/>
      <c r="AD381" s="7"/>
      <c r="AE381" s="7"/>
      <c r="AF381" s="7"/>
      <c r="AG381" s="7"/>
      <c r="AH381" s="7"/>
      <c r="AI381" s="7"/>
      <c r="AJ381" s="7"/>
      <c r="AK381" s="7"/>
      <c r="AL381" s="34"/>
    </row>
    <row r="382" spans="1:38" ht="12.75" customHeight="1" x14ac:dyDescent="0.25">
      <c r="A382" s="5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42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51"/>
      <c r="AD382" s="7"/>
      <c r="AE382" s="7"/>
      <c r="AF382" s="7"/>
      <c r="AG382" s="7"/>
      <c r="AH382" s="7"/>
      <c r="AI382" s="7"/>
      <c r="AJ382" s="7"/>
      <c r="AK382" s="7"/>
      <c r="AL382" s="34"/>
    </row>
    <row r="383" spans="1:38" ht="12.75" customHeight="1" x14ac:dyDescent="0.25">
      <c r="A383" s="5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42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51"/>
      <c r="AD383" s="7"/>
      <c r="AE383" s="7"/>
      <c r="AF383" s="7"/>
      <c r="AG383" s="7"/>
      <c r="AH383" s="7"/>
      <c r="AI383" s="7"/>
      <c r="AJ383" s="7"/>
      <c r="AK383" s="7"/>
      <c r="AL383" s="34"/>
    </row>
    <row r="384" spans="1:38" ht="12.75" customHeight="1" x14ac:dyDescent="0.25">
      <c r="A384" s="5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42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51"/>
      <c r="AD384" s="7"/>
      <c r="AE384" s="7"/>
      <c r="AF384" s="7"/>
      <c r="AG384" s="7"/>
      <c r="AH384" s="7"/>
      <c r="AI384" s="7"/>
      <c r="AJ384" s="7"/>
      <c r="AK384" s="7"/>
      <c r="AL384" s="34"/>
    </row>
    <row r="385" spans="1:38" ht="12.75" customHeight="1" x14ac:dyDescent="0.25">
      <c r="A385" s="5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42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51"/>
      <c r="AD385" s="7"/>
      <c r="AE385" s="7"/>
      <c r="AF385" s="7"/>
      <c r="AG385" s="7"/>
      <c r="AH385" s="7"/>
      <c r="AI385" s="7"/>
      <c r="AJ385" s="7"/>
      <c r="AK385" s="7"/>
      <c r="AL385" s="34"/>
    </row>
    <row r="386" spans="1:38" ht="12.75" customHeight="1" x14ac:dyDescent="0.25">
      <c r="A386" s="5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42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51"/>
      <c r="AD386" s="7"/>
      <c r="AE386" s="7"/>
      <c r="AF386" s="7"/>
      <c r="AG386" s="7"/>
      <c r="AH386" s="7"/>
      <c r="AI386" s="7"/>
      <c r="AJ386" s="7"/>
      <c r="AK386" s="7"/>
      <c r="AL386" s="34"/>
    </row>
    <row r="387" spans="1:38" ht="12.75" customHeight="1" x14ac:dyDescent="0.25">
      <c r="A387" s="5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42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51"/>
      <c r="AD387" s="7"/>
      <c r="AE387" s="7"/>
      <c r="AF387" s="7"/>
      <c r="AG387" s="7"/>
      <c r="AH387" s="7"/>
      <c r="AI387" s="7"/>
      <c r="AJ387" s="7"/>
      <c r="AK387" s="7"/>
      <c r="AL387" s="34"/>
    </row>
    <row r="388" spans="1:38" ht="12.75" customHeight="1" x14ac:dyDescent="0.25">
      <c r="A388" s="5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42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51"/>
      <c r="AD388" s="7"/>
      <c r="AE388" s="7"/>
      <c r="AF388" s="7"/>
      <c r="AG388" s="7"/>
      <c r="AH388" s="7"/>
      <c r="AI388" s="7"/>
      <c r="AJ388" s="7"/>
      <c r="AK388" s="7"/>
      <c r="AL388" s="34"/>
    </row>
    <row r="389" spans="1:38" ht="12.75" customHeight="1" x14ac:dyDescent="0.25">
      <c r="A389" s="5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42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51"/>
      <c r="AD389" s="7"/>
      <c r="AE389" s="7"/>
      <c r="AF389" s="7"/>
      <c r="AG389" s="7"/>
      <c r="AH389" s="7"/>
      <c r="AI389" s="7"/>
      <c r="AJ389" s="7"/>
      <c r="AK389" s="7"/>
      <c r="AL389" s="34"/>
    </row>
    <row r="390" spans="1:38" ht="12.75" customHeight="1" x14ac:dyDescent="0.25">
      <c r="A390" s="5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42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51"/>
      <c r="AD390" s="7"/>
      <c r="AE390" s="7"/>
      <c r="AF390" s="7"/>
      <c r="AG390" s="7"/>
      <c r="AH390" s="7"/>
      <c r="AI390" s="7"/>
      <c r="AJ390" s="7"/>
      <c r="AK390" s="7"/>
      <c r="AL390" s="34"/>
    </row>
    <row r="391" spans="1:38" ht="12.75" customHeight="1" x14ac:dyDescent="0.25">
      <c r="A391" s="5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42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51"/>
      <c r="AD391" s="7"/>
      <c r="AE391" s="7"/>
      <c r="AF391" s="7"/>
      <c r="AG391" s="7"/>
      <c r="AH391" s="7"/>
      <c r="AI391" s="7"/>
      <c r="AJ391" s="7"/>
      <c r="AK391" s="7"/>
      <c r="AL391" s="34"/>
    </row>
    <row r="392" spans="1:38" ht="12.75" customHeight="1" x14ac:dyDescent="0.25">
      <c r="A392" s="5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42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51"/>
      <c r="AD392" s="7"/>
      <c r="AE392" s="7"/>
      <c r="AF392" s="7"/>
      <c r="AG392" s="7"/>
      <c r="AH392" s="7"/>
      <c r="AI392" s="7"/>
      <c r="AJ392" s="7"/>
      <c r="AK392" s="7"/>
      <c r="AL392" s="34"/>
    </row>
    <row r="393" spans="1:38" ht="12.75" customHeight="1" x14ac:dyDescent="0.25">
      <c r="A393" s="5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42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51"/>
      <c r="AD393" s="7"/>
      <c r="AE393" s="7"/>
      <c r="AF393" s="7"/>
      <c r="AG393" s="7"/>
      <c r="AH393" s="7"/>
      <c r="AI393" s="7"/>
      <c r="AJ393" s="7"/>
      <c r="AK393" s="7"/>
      <c r="AL393" s="34"/>
    </row>
    <row r="394" spans="1:38" ht="12.75" customHeight="1" x14ac:dyDescent="0.25">
      <c r="A394" s="5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42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51"/>
      <c r="AD394" s="7"/>
      <c r="AE394" s="7"/>
      <c r="AF394" s="7"/>
      <c r="AG394" s="7"/>
      <c r="AH394" s="7"/>
      <c r="AI394" s="7"/>
      <c r="AJ394" s="7"/>
      <c r="AK394" s="7"/>
      <c r="AL394" s="34"/>
    </row>
    <row r="395" spans="1:38" ht="12.75" customHeight="1" x14ac:dyDescent="0.25">
      <c r="A395" s="5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42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51"/>
      <c r="AD395" s="7"/>
      <c r="AE395" s="7"/>
      <c r="AF395" s="7"/>
      <c r="AG395" s="7"/>
      <c r="AH395" s="7"/>
      <c r="AI395" s="7"/>
      <c r="AJ395" s="7"/>
      <c r="AK395" s="7"/>
      <c r="AL395" s="34"/>
    </row>
    <row r="396" spans="1:38" ht="12.75" customHeight="1" x14ac:dyDescent="0.25">
      <c r="A396" s="5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42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51"/>
      <c r="AD396" s="7"/>
      <c r="AE396" s="7"/>
      <c r="AF396" s="7"/>
      <c r="AG396" s="7"/>
      <c r="AH396" s="7"/>
      <c r="AI396" s="7"/>
      <c r="AJ396" s="7"/>
      <c r="AK396" s="7"/>
      <c r="AL396" s="34"/>
    </row>
    <row r="397" spans="1:38" ht="12.75" customHeight="1" x14ac:dyDescent="0.25">
      <c r="A397" s="5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42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51"/>
      <c r="AD397" s="7"/>
      <c r="AE397" s="7"/>
      <c r="AF397" s="7"/>
      <c r="AG397" s="7"/>
      <c r="AH397" s="7"/>
      <c r="AI397" s="7"/>
      <c r="AJ397" s="7"/>
      <c r="AK397" s="7"/>
      <c r="AL397" s="34"/>
    </row>
    <row r="398" spans="1:38" ht="12.75" customHeight="1" x14ac:dyDescent="0.25">
      <c r="A398" s="5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42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51"/>
      <c r="AD398" s="7"/>
      <c r="AE398" s="7"/>
      <c r="AF398" s="7"/>
      <c r="AG398" s="7"/>
      <c r="AH398" s="7"/>
      <c r="AI398" s="7"/>
      <c r="AJ398" s="7"/>
      <c r="AK398" s="7"/>
      <c r="AL398" s="34"/>
    </row>
    <row r="399" spans="1:38" ht="12.75" customHeight="1" x14ac:dyDescent="0.25">
      <c r="A399" s="5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42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51"/>
      <c r="AD399" s="7"/>
      <c r="AE399" s="7"/>
      <c r="AF399" s="7"/>
      <c r="AG399" s="7"/>
      <c r="AH399" s="7"/>
      <c r="AI399" s="7"/>
      <c r="AJ399" s="7"/>
      <c r="AK399" s="7"/>
      <c r="AL399" s="34"/>
    </row>
    <row r="400" spans="1:38" ht="12.75" customHeight="1" x14ac:dyDescent="0.25">
      <c r="A400" s="5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42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51"/>
      <c r="AD400" s="7"/>
      <c r="AE400" s="7"/>
      <c r="AF400" s="7"/>
      <c r="AG400" s="7"/>
      <c r="AH400" s="7"/>
      <c r="AI400" s="7"/>
      <c r="AJ400" s="7"/>
      <c r="AK400" s="7"/>
      <c r="AL400" s="34"/>
    </row>
    <row r="401" spans="1:38" ht="12.75" customHeight="1" x14ac:dyDescent="0.25">
      <c r="A401" s="5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42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51"/>
      <c r="AD401" s="7"/>
      <c r="AE401" s="7"/>
      <c r="AF401" s="7"/>
      <c r="AG401" s="7"/>
      <c r="AH401" s="7"/>
      <c r="AI401" s="7"/>
      <c r="AJ401" s="7"/>
      <c r="AK401" s="7"/>
      <c r="AL401" s="34"/>
    </row>
    <row r="402" spans="1:38" ht="12.75" customHeight="1" x14ac:dyDescent="0.25">
      <c r="A402" s="5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42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51"/>
      <c r="AD402" s="7"/>
      <c r="AE402" s="7"/>
      <c r="AF402" s="7"/>
      <c r="AG402" s="7"/>
      <c r="AH402" s="7"/>
      <c r="AI402" s="7"/>
      <c r="AJ402" s="7"/>
      <c r="AK402" s="7"/>
      <c r="AL402" s="34"/>
    </row>
    <row r="403" spans="1:38" ht="12.75" customHeight="1" x14ac:dyDescent="0.25">
      <c r="A403" s="5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42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51"/>
      <c r="AD403" s="7"/>
      <c r="AE403" s="7"/>
      <c r="AF403" s="7"/>
      <c r="AG403" s="7"/>
      <c r="AH403" s="7"/>
      <c r="AI403" s="7"/>
      <c r="AJ403" s="7"/>
      <c r="AK403" s="7"/>
      <c r="AL403" s="34"/>
    </row>
    <row r="404" spans="1:38" ht="12.75" customHeight="1" x14ac:dyDescent="0.25">
      <c r="A404" s="5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42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51"/>
      <c r="AD404" s="7"/>
      <c r="AE404" s="7"/>
      <c r="AF404" s="7"/>
      <c r="AG404" s="7"/>
      <c r="AH404" s="7"/>
      <c r="AI404" s="7"/>
      <c r="AJ404" s="7"/>
      <c r="AK404" s="7"/>
      <c r="AL404" s="34"/>
    </row>
    <row r="405" spans="1:38" ht="12.75" customHeight="1" x14ac:dyDescent="0.25">
      <c r="A405" s="5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42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51"/>
      <c r="AD405" s="7"/>
      <c r="AE405" s="7"/>
      <c r="AF405" s="7"/>
      <c r="AG405" s="7"/>
      <c r="AH405" s="7"/>
      <c r="AI405" s="7"/>
      <c r="AJ405" s="7"/>
      <c r="AK405" s="7"/>
      <c r="AL405" s="34"/>
    </row>
    <row r="406" spans="1:38" ht="12.75" customHeight="1" x14ac:dyDescent="0.25">
      <c r="A406" s="5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42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51"/>
      <c r="AD406" s="7"/>
      <c r="AE406" s="7"/>
      <c r="AF406" s="7"/>
      <c r="AG406" s="7"/>
      <c r="AH406" s="7"/>
      <c r="AI406" s="7"/>
      <c r="AJ406" s="7"/>
      <c r="AK406" s="7"/>
      <c r="AL406" s="34"/>
    </row>
    <row r="407" spans="1:38" ht="12.75" customHeight="1" x14ac:dyDescent="0.25">
      <c r="A407" s="5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42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51"/>
      <c r="AD407" s="7"/>
      <c r="AE407" s="7"/>
      <c r="AF407" s="7"/>
      <c r="AG407" s="7"/>
      <c r="AH407" s="7"/>
      <c r="AI407" s="7"/>
      <c r="AJ407" s="7"/>
      <c r="AK407" s="7"/>
      <c r="AL407" s="34"/>
    </row>
    <row r="408" spans="1:38" ht="12.75" customHeight="1" x14ac:dyDescent="0.25">
      <c r="A408" s="5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42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51"/>
      <c r="AD408" s="7"/>
      <c r="AE408" s="7"/>
      <c r="AF408" s="7"/>
      <c r="AG408" s="7"/>
      <c r="AH408" s="7"/>
      <c r="AI408" s="7"/>
      <c r="AJ408" s="7"/>
      <c r="AK408" s="7"/>
      <c r="AL408" s="34"/>
    </row>
    <row r="409" spans="1:38" ht="12.75" customHeight="1" x14ac:dyDescent="0.25">
      <c r="A409" s="5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42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51"/>
      <c r="AD409" s="7"/>
      <c r="AE409" s="7"/>
      <c r="AF409" s="7"/>
      <c r="AG409" s="7"/>
      <c r="AH409" s="7"/>
      <c r="AI409" s="7"/>
      <c r="AJ409" s="7"/>
      <c r="AK409" s="7"/>
      <c r="AL409" s="34"/>
    </row>
    <row r="410" spans="1:38" ht="12.75" customHeight="1" x14ac:dyDescent="0.25">
      <c r="A410" s="5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42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51"/>
      <c r="AD410" s="7"/>
      <c r="AE410" s="7"/>
      <c r="AF410" s="7"/>
      <c r="AG410" s="7"/>
      <c r="AH410" s="7"/>
      <c r="AI410" s="7"/>
      <c r="AJ410" s="7"/>
      <c r="AK410" s="7"/>
      <c r="AL410" s="34"/>
    </row>
    <row r="411" spans="1:38" ht="12.75" customHeight="1" x14ac:dyDescent="0.25">
      <c r="A411" s="5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42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51"/>
      <c r="AD411" s="7"/>
      <c r="AE411" s="7"/>
      <c r="AF411" s="7"/>
      <c r="AG411" s="7"/>
      <c r="AH411" s="7"/>
      <c r="AI411" s="7"/>
      <c r="AJ411" s="7"/>
      <c r="AK411" s="7"/>
      <c r="AL411" s="34"/>
    </row>
    <row r="412" spans="1:38" ht="12.75" customHeight="1" x14ac:dyDescent="0.25">
      <c r="A412" s="5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42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51"/>
      <c r="AD412" s="7"/>
      <c r="AE412" s="7"/>
      <c r="AF412" s="7"/>
      <c r="AG412" s="7"/>
      <c r="AH412" s="7"/>
      <c r="AI412" s="7"/>
      <c r="AJ412" s="7"/>
      <c r="AK412" s="7"/>
      <c r="AL412" s="34"/>
    </row>
    <row r="413" spans="1:38" ht="12.75" customHeight="1" x14ac:dyDescent="0.25">
      <c r="A413" s="5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42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51"/>
      <c r="AD413" s="7"/>
      <c r="AE413" s="7"/>
      <c r="AF413" s="7"/>
      <c r="AG413" s="7"/>
      <c r="AH413" s="7"/>
      <c r="AI413" s="7"/>
      <c r="AJ413" s="7"/>
      <c r="AK413" s="7"/>
      <c r="AL413" s="34"/>
    </row>
    <row r="414" spans="1:38" ht="12.75" customHeight="1" x14ac:dyDescent="0.25">
      <c r="A414" s="5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42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51"/>
      <c r="AD414" s="7"/>
      <c r="AE414" s="7"/>
      <c r="AF414" s="7"/>
      <c r="AG414" s="7"/>
      <c r="AH414" s="7"/>
      <c r="AI414" s="7"/>
      <c r="AJ414" s="7"/>
      <c r="AK414" s="7"/>
      <c r="AL414" s="34"/>
    </row>
    <row r="415" spans="1:38" ht="12.75" customHeight="1" x14ac:dyDescent="0.25">
      <c r="A415" s="5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42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51"/>
      <c r="AD415" s="7"/>
      <c r="AE415" s="7"/>
      <c r="AF415" s="7"/>
      <c r="AG415" s="7"/>
      <c r="AH415" s="7"/>
      <c r="AI415" s="7"/>
      <c r="AJ415" s="7"/>
      <c r="AK415" s="7"/>
      <c r="AL415" s="34"/>
    </row>
    <row r="416" spans="1:38" ht="12.75" customHeight="1" x14ac:dyDescent="0.25">
      <c r="A416" s="5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42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51"/>
      <c r="AD416" s="7"/>
      <c r="AE416" s="7"/>
      <c r="AF416" s="7"/>
      <c r="AG416" s="7"/>
      <c r="AH416" s="7"/>
      <c r="AI416" s="7"/>
      <c r="AJ416" s="7"/>
      <c r="AK416" s="7"/>
      <c r="AL416" s="34"/>
    </row>
    <row r="417" spans="1:38" ht="12.75" customHeight="1" x14ac:dyDescent="0.25">
      <c r="A417" s="5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42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51"/>
      <c r="AD417" s="7"/>
      <c r="AE417" s="7"/>
      <c r="AF417" s="7"/>
      <c r="AG417" s="7"/>
      <c r="AH417" s="7"/>
      <c r="AI417" s="7"/>
      <c r="AJ417" s="7"/>
      <c r="AK417" s="7"/>
      <c r="AL417" s="34"/>
    </row>
    <row r="418" spans="1:38" ht="12.75" customHeight="1" x14ac:dyDescent="0.25">
      <c r="A418" s="5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42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51"/>
      <c r="AD418" s="7"/>
      <c r="AE418" s="7"/>
      <c r="AF418" s="7"/>
      <c r="AG418" s="7"/>
      <c r="AH418" s="7"/>
      <c r="AI418" s="7"/>
      <c r="AJ418" s="7"/>
      <c r="AK418" s="7"/>
      <c r="AL418" s="34"/>
    </row>
    <row r="419" spans="1:38" ht="12.75" customHeight="1" x14ac:dyDescent="0.25">
      <c r="A419" s="5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42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51"/>
      <c r="AD419" s="7"/>
      <c r="AE419" s="7"/>
      <c r="AF419" s="7"/>
      <c r="AG419" s="7"/>
      <c r="AH419" s="7"/>
      <c r="AI419" s="7"/>
      <c r="AJ419" s="7"/>
      <c r="AK419" s="7"/>
      <c r="AL419" s="34"/>
    </row>
    <row r="420" spans="1:38" ht="12.75" customHeight="1" x14ac:dyDescent="0.25">
      <c r="A420" s="5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42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51"/>
      <c r="AD420" s="7"/>
      <c r="AE420" s="7"/>
      <c r="AF420" s="7"/>
      <c r="AG420" s="7"/>
      <c r="AH420" s="7"/>
      <c r="AI420" s="7"/>
      <c r="AJ420" s="7"/>
      <c r="AK420" s="7"/>
      <c r="AL420" s="34"/>
    </row>
    <row r="421" spans="1:38" ht="12.75" customHeight="1" x14ac:dyDescent="0.25">
      <c r="A421" s="5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42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51"/>
      <c r="AD421" s="7"/>
      <c r="AE421" s="7"/>
      <c r="AF421" s="7"/>
      <c r="AG421" s="7"/>
      <c r="AH421" s="7"/>
      <c r="AI421" s="7"/>
      <c r="AJ421" s="7"/>
      <c r="AK421" s="7"/>
      <c r="AL421" s="34"/>
    </row>
    <row r="422" spans="1:38" ht="12.75" customHeight="1" x14ac:dyDescent="0.25">
      <c r="A422" s="5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42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51"/>
      <c r="AD422" s="7"/>
      <c r="AE422" s="7"/>
      <c r="AF422" s="7"/>
      <c r="AG422" s="7"/>
      <c r="AH422" s="7"/>
      <c r="AI422" s="7"/>
      <c r="AJ422" s="7"/>
      <c r="AK422" s="7"/>
      <c r="AL422" s="34"/>
    </row>
    <row r="423" spans="1:38" ht="12.75" customHeight="1" x14ac:dyDescent="0.25">
      <c r="A423" s="5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42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51"/>
      <c r="AD423" s="7"/>
      <c r="AE423" s="7"/>
      <c r="AF423" s="7"/>
      <c r="AG423" s="7"/>
      <c r="AH423" s="7"/>
      <c r="AI423" s="7"/>
      <c r="AJ423" s="7"/>
      <c r="AK423" s="7"/>
      <c r="AL423" s="34"/>
    </row>
    <row r="424" spans="1:38" ht="12.75" customHeight="1" x14ac:dyDescent="0.25">
      <c r="A424" s="5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42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51"/>
      <c r="AD424" s="7"/>
      <c r="AE424" s="7"/>
      <c r="AF424" s="7"/>
      <c r="AG424" s="7"/>
      <c r="AH424" s="7"/>
      <c r="AI424" s="7"/>
      <c r="AJ424" s="7"/>
      <c r="AK424" s="7"/>
      <c r="AL424" s="34"/>
    </row>
    <row r="425" spans="1:38" ht="12.75" customHeight="1" x14ac:dyDescent="0.25">
      <c r="A425" s="5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42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51"/>
      <c r="AD425" s="7"/>
      <c r="AE425" s="7"/>
      <c r="AF425" s="7"/>
      <c r="AG425" s="7"/>
      <c r="AH425" s="7"/>
      <c r="AI425" s="7"/>
      <c r="AJ425" s="7"/>
      <c r="AK425" s="7"/>
      <c r="AL425" s="34"/>
    </row>
    <row r="426" spans="1:38" ht="12.75" customHeight="1" x14ac:dyDescent="0.25">
      <c r="A426" s="5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42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51"/>
      <c r="AD426" s="7"/>
      <c r="AE426" s="7"/>
      <c r="AF426" s="7"/>
      <c r="AG426" s="7"/>
      <c r="AH426" s="7"/>
      <c r="AI426" s="7"/>
      <c r="AJ426" s="7"/>
      <c r="AK426" s="7"/>
      <c r="AL426" s="34"/>
    </row>
    <row r="427" spans="1:38" ht="12.75" customHeight="1" x14ac:dyDescent="0.25">
      <c r="A427" s="5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42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51"/>
      <c r="AD427" s="7"/>
      <c r="AE427" s="7"/>
      <c r="AF427" s="7"/>
      <c r="AG427" s="7"/>
      <c r="AH427" s="7"/>
      <c r="AI427" s="7"/>
      <c r="AJ427" s="7"/>
      <c r="AK427" s="7"/>
      <c r="AL427" s="34"/>
    </row>
    <row r="428" spans="1:38" ht="12.75" customHeight="1" x14ac:dyDescent="0.25">
      <c r="A428" s="5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42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51"/>
      <c r="AD428" s="7"/>
      <c r="AE428" s="7"/>
      <c r="AF428" s="7"/>
      <c r="AG428" s="7"/>
      <c r="AH428" s="7"/>
      <c r="AI428" s="7"/>
      <c r="AJ428" s="7"/>
      <c r="AK428" s="7"/>
      <c r="AL428" s="34"/>
    </row>
    <row r="429" spans="1:38" ht="12.75" customHeight="1" x14ac:dyDescent="0.25">
      <c r="A429" s="5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42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51"/>
      <c r="AD429" s="7"/>
      <c r="AE429" s="7"/>
      <c r="AF429" s="7"/>
      <c r="AG429" s="7"/>
      <c r="AH429" s="7"/>
      <c r="AI429" s="7"/>
      <c r="AJ429" s="7"/>
      <c r="AK429" s="7"/>
      <c r="AL429" s="34"/>
    </row>
    <row r="430" spans="1:38" ht="12.75" customHeight="1" x14ac:dyDescent="0.25">
      <c r="A430" s="5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42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51"/>
      <c r="AD430" s="7"/>
      <c r="AE430" s="7"/>
      <c r="AF430" s="7"/>
      <c r="AG430" s="7"/>
      <c r="AH430" s="7"/>
      <c r="AI430" s="7"/>
      <c r="AJ430" s="7"/>
      <c r="AK430" s="7"/>
      <c r="AL430" s="34"/>
    </row>
    <row r="431" spans="1:38" ht="12.75" customHeight="1" x14ac:dyDescent="0.25">
      <c r="A431" s="5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42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51"/>
      <c r="AD431" s="7"/>
      <c r="AE431" s="7"/>
      <c r="AF431" s="7"/>
      <c r="AG431" s="7"/>
      <c r="AH431" s="7"/>
      <c r="AI431" s="7"/>
      <c r="AJ431" s="7"/>
      <c r="AK431" s="7"/>
      <c r="AL431" s="34"/>
    </row>
    <row r="432" spans="1:38" ht="12.75" customHeight="1" x14ac:dyDescent="0.25">
      <c r="A432" s="5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42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51"/>
      <c r="AD432" s="7"/>
      <c r="AE432" s="7"/>
      <c r="AF432" s="7"/>
      <c r="AG432" s="7"/>
      <c r="AH432" s="7"/>
      <c r="AI432" s="7"/>
      <c r="AJ432" s="7"/>
      <c r="AK432" s="7"/>
      <c r="AL432" s="34"/>
    </row>
    <row r="433" spans="1:38" ht="12.75" customHeight="1" x14ac:dyDescent="0.25">
      <c r="A433" s="5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42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51"/>
      <c r="AD433" s="7"/>
      <c r="AE433" s="7"/>
      <c r="AF433" s="7"/>
      <c r="AG433" s="7"/>
      <c r="AH433" s="7"/>
      <c r="AI433" s="7"/>
      <c r="AJ433" s="7"/>
      <c r="AK433" s="7"/>
      <c r="AL433" s="34"/>
    </row>
    <row r="434" spans="1:38" ht="12.75" customHeight="1" x14ac:dyDescent="0.25">
      <c r="A434" s="5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42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51"/>
      <c r="AD434" s="7"/>
      <c r="AE434" s="7"/>
      <c r="AF434" s="7"/>
      <c r="AG434" s="7"/>
      <c r="AH434" s="7"/>
      <c r="AI434" s="7"/>
      <c r="AJ434" s="7"/>
      <c r="AK434" s="7"/>
      <c r="AL434" s="34"/>
    </row>
    <row r="435" spans="1:38" ht="12.75" customHeight="1" x14ac:dyDescent="0.25">
      <c r="A435" s="5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42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51"/>
      <c r="AD435" s="7"/>
      <c r="AE435" s="7"/>
      <c r="AF435" s="7"/>
      <c r="AG435" s="7"/>
      <c r="AH435" s="7"/>
      <c r="AI435" s="7"/>
      <c r="AJ435" s="7"/>
      <c r="AK435" s="7"/>
      <c r="AL435" s="34"/>
    </row>
    <row r="436" spans="1:38" ht="12.75" customHeight="1" x14ac:dyDescent="0.25">
      <c r="A436" s="5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42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51"/>
      <c r="AD436" s="7"/>
      <c r="AE436" s="7"/>
      <c r="AF436" s="7"/>
      <c r="AG436" s="7"/>
      <c r="AH436" s="7"/>
      <c r="AI436" s="7"/>
      <c r="AJ436" s="7"/>
      <c r="AK436" s="7"/>
      <c r="AL436" s="34"/>
    </row>
    <row r="437" spans="1:38" ht="12.75" customHeight="1" x14ac:dyDescent="0.25">
      <c r="A437" s="5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42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51"/>
      <c r="AD437" s="7"/>
      <c r="AE437" s="7"/>
      <c r="AF437" s="7"/>
      <c r="AG437" s="7"/>
      <c r="AH437" s="7"/>
      <c r="AI437" s="7"/>
      <c r="AJ437" s="7"/>
      <c r="AK437" s="7"/>
      <c r="AL437" s="34"/>
    </row>
    <row r="438" spans="1:38" ht="12.75" customHeight="1" x14ac:dyDescent="0.25">
      <c r="A438" s="5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42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51"/>
      <c r="AD438" s="7"/>
      <c r="AE438" s="7"/>
      <c r="AF438" s="7"/>
      <c r="AG438" s="7"/>
      <c r="AH438" s="7"/>
      <c r="AI438" s="7"/>
      <c r="AJ438" s="7"/>
      <c r="AK438" s="7"/>
      <c r="AL438" s="34"/>
    </row>
    <row r="439" spans="1:38" ht="12.75" customHeight="1" x14ac:dyDescent="0.25">
      <c r="A439" s="5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42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51"/>
      <c r="AD439" s="7"/>
      <c r="AE439" s="7"/>
      <c r="AF439" s="7"/>
      <c r="AG439" s="7"/>
      <c r="AH439" s="7"/>
      <c r="AI439" s="7"/>
      <c r="AJ439" s="7"/>
      <c r="AK439" s="7"/>
      <c r="AL439" s="34"/>
    </row>
    <row r="440" spans="1:38" ht="12.75" customHeight="1" x14ac:dyDescent="0.25">
      <c r="A440" s="5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42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51"/>
      <c r="AD440" s="7"/>
      <c r="AE440" s="7"/>
      <c r="AF440" s="7"/>
      <c r="AG440" s="7"/>
      <c r="AH440" s="7"/>
      <c r="AI440" s="7"/>
      <c r="AJ440" s="7"/>
      <c r="AK440" s="7"/>
      <c r="AL440" s="34"/>
    </row>
    <row r="441" spans="1:38" ht="12.75" customHeight="1" x14ac:dyDescent="0.25">
      <c r="A441" s="5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42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51"/>
      <c r="AD441" s="7"/>
      <c r="AE441" s="7"/>
      <c r="AF441" s="7"/>
      <c r="AG441" s="7"/>
      <c r="AH441" s="7"/>
      <c r="AI441" s="7"/>
      <c r="AJ441" s="7"/>
      <c r="AK441" s="7"/>
      <c r="AL441" s="34"/>
    </row>
    <row r="442" spans="1:38" ht="12.75" customHeight="1" x14ac:dyDescent="0.25">
      <c r="A442" s="5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42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51"/>
      <c r="AD442" s="7"/>
      <c r="AE442" s="7"/>
      <c r="AF442" s="7"/>
      <c r="AG442" s="7"/>
      <c r="AH442" s="7"/>
      <c r="AI442" s="7"/>
      <c r="AJ442" s="7"/>
      <c r="AK442" s="7"/>
      <c r="AL442" s="34"/>
    </row>
    <row r="443" spans="1:38" ht="12.75" customHeight="1" x14ac:dyDescent="0.25">
      <c r="A443" s="5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42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51"/>
      <c r="AD443" s="7"/>
      <c r="AE443" s="7"/>
      <c r="AF443" s="7"/>
      <c r="AG443" s="7"/>
      <c r="AH443" s="7"/>
      <c r="AI443" s="7"/>
      <c r="AJ443" s="7"/>
      <c r="AK443" s="7"/>
      <c r="AL443" s="34"/>
    </row>
    <row r="444" spans="1:38" ht="12.75" customHeight="1" x14ac:dyDescent="0.25">
      <c r="A444" s="5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42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51"/>
      <c r="AD444" s="7"/>
      <c r="AE444" s="7"/>
      <c r="AF444" s="7"/>
      <c r="AG444" s="7"/>
      <c r="AH444" s="7"/>
      <c r="AI444" s="7"/>
      <c r="AJ444" s="7"/>
      <c r="AK444" s="7"/>
      <c r="AL444" s="34"/>
    </row>
    <row r="445" spans="1:38" ht="12.75" customHeight="1" x14ac:dyDescent="0.25">
      <c r="A445" s="5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42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51"/>
      <c r="AD445" s="7"/>
      <c r="AE445" s="7"/>
      <c r="AF445" s="7"/>
      <c r="AG445" s="7"/>
      <c r="AH445" s="7"/>
      <c r="AI445" s="7"/>
      <c r="AJ445" s="7"/>
      <c r="AK445" s="7"/>
      <c r="AL445" s="34"/>
    </row>
    <row r="446" spans="1:38" ht="12.75" customHeight="1" x14ac:dyDescent="0.25">
      <c r="A446" s="5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42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51"/>
      <c r="AD446" s="7"/>
      <c r="AE446" s="7"/>
      <c r="AF446" s="7"/>
      <c r="AG446" s="7"/>
      <c r="AH446" s="7"/>
      <c r="AI446" s="7"/>
      <c r="AJ446" s="7"/>
      <c r="AK446" s="7"/>
      <c r="AL446" s="34"/>
    </row>
    <row r="447" spans="1:38" ht="12.75" customHeight="1" x14ac:dyDescent="0.25">
      <c r="A447" s="5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42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51"/>
      <c r="AD447" s="7"/>
      <c r="AE447" s="7"/>
      <c r="AF447" s="7"/>
      <c r="AG447" s="7"/>
      <c r="AH447" s="7"/>
      <c r="AI447" s="7"/>
      <c r="AJ447" s="7"/>
      <c r="AK447" s="7"/>
      <c r="AL447" s="34"/>
    </row>
    <row r="448" spans="1:38" ht="12.75" customHeight="1" x14ac:dyDescent="0.25">
      <c r="A448" s="5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42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51"/>
      <c r="AD448" s="7"/>
      <c r="AE448" s="7"/>
      <c r="AF448" s="7"/>
      <c r="AG448" s="7"/>
      <c r="AH448" s="7"/>
      <c r="AI448" s="7"/>
      <c r="AJ448" s="7"/>
      <c r="AK448" s="7"/>
      <c r="AL448" s="34"/>
    </row>
    <row r="449" spans="1:38" ht="12.75" customHeight="1" x14ac:dyDescent="0.25">
      <c r="A449" s="5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42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51"/>
      <c r="AD449" s="7"/>
      <c r="AE449" s="7"/>
      <c r="AF449" s="7"/>
      <c r="AG449" s="7"/>
      <c r="AH449" s="7"/>
      <c r="AI449" s="7"/>
      <c r="AJ449" s="7"/>
      <c r="AK449" s="7"/>
      <c r="AL449" s="34"/>
    </row>
    <row r="450" spans="1:38" ht="12.75" customHeight="1" x14ac:dyDescent="0.25">
      <c r="A450" s="5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42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51"/>
      <c r="AD450" s="7"/>
      <c r="AE450" s="7"/>
      <c r="AF450" s="7"/>
      <c r="AG450" s="7"/>
      <c r="AH450" s="7"/>
      <c r="AI450" s="7"/>
      <c r="AJ450" s="7"/>
      <c r="AK450" s="7"/>
      <c r="AL450" s="34"/>
    </row>
    <row r="451" spans="1:38" ht="12.75" customHeight="1" x14ac:dyDescent="0.25">
      <c r="A451" s="5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42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51"/>
      <c r="AD451" s="7"/>
      <c r="AE451" s="7"/>
      <c r="AF451" s="7"/>
      <c r="AG451" s="7"/>
      <c r="AH451" s="7"/>
      <c r="AI451" s="7"/>
      <c r="AJ451" s="7"/>
      <c r="AK451" s="7"/>
      <c r="AL451" s="34"/>
    </row>
    <row r="452" spans="1:38" ht="12.75" customHeight="1" x14ac:dyDescent="0.25">
      <c r="A452" s="5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42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51"/>
      <c r="AD452" s="7"/>
      <c r="AE452" s="7"/>
      <c r="AF452" s="7"/>
      <c r="AG452" s="7"/>
      <c r="AH452" s="7"/>
      <c r="AI452" s="7"/>
      <c r="AJ452" s="7"/>
      <c r="AK452" s="7"/>
      <c r="AL452" s="34"/>
    </row>
    <row r="453" spans="1:38" ht="12.75" customHeight="1" x14ac:dyDescent="0.25">
      <c r="A453" s="5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42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51"/>
      <c r="AD453" s="7"/>
      <c r="AE453" s="7"/>
      <c r="AF453" s="7"/>
      <c r="AG453" s="7"/>
      <c r="AH453" s="7"/>
      <c r="AI453" s="7"/>
      <c r="AJ453" s="7"/>
      <c r="AK453" s="7"/>
      <c r="AL453" s="34"/>
    </row>
    <row r="454" spans="1:38" ht="12.75" customHeight="1" x14ac:dyDescent="0.25">
      <c r="A454" s="5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42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51"/>
      <c r="AD454" s="7"/>
      <c r="AE454" s="7"/>
      <c r="AF454" s="7"/>
      <c r="AG454" s="7"/>
      <c r="AH454" s="7"/>
      <c r="AI454" s="7"/>
      <c r="AJ454" s="7"/>
      <c r="AK454" s="7"/>
      <c r="AL454" s="34"/>
    </row>
    <row r="455" spans="1:38" ht="12.75" customHeight="1" x14ac:dyDescent="0.25">
      <c r="A455" s="5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42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51"/>
      <c r="AD455" s="7"/>
      <c r="AE455" s="7"/>
      <c r="AF455" s="7"/>
      <c r="AG455" s="7"/>
      <c r="AH455" s="7"/>
      <c r="AI455" s="7"/>
      <c r="AJ455" s="7"/>
      <c r="AK455" s="7"/>
      <c r="AL455" s="34"/>
    </row>
    <row r="456" spans="1:38" ht="12.75" customHeight="1" x14ac:dyDescent="0.25">
      <c r="A456" s="5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42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51"/>
      <c r="AD456" s="7"/>
      <c r="AE456" s="7"/>
      <c r="AF456" s="7"/>
      <c r="AG456" s="7"/>
      <c r="AH456" s="7"/>
      <c r="AI456" s="7"/>
      <c r="AJ456" s="7"/>
      <c r="AK456" s="7"/>
      <c r="AL456" s="34"/>
    </row>
    <row r="457" spans="1:38" ht="12.75" customHeight="1" x14ac:dyDescent="0.25">
      <c r="A457" s="5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42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51"/>
      <c r="AD457" s="7"/>
      <c r="AE457" s="7"/>
      <c r="AF457" s="7"/>
      <c r="AG457" s="7"/>
      <c r="AH457" s="7"/>
      <c r="AI457" s="7"/>
      <c r="AJ457" s="7"/>
      <c r="AK457" s="7"/>
      <c r="AL457" s="34"/>
    </row>
    <row r="458" spans="1:38" ht="12.75" customHeight="1" x14ac:dyDescent="0.25">
      <c r="A458" s="5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42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51"/>
      <c r="AD458" s="7"/>
      <c r="AE458" s="7"/>
      <c r="AF458" s="7"/>
      <c r="AG458" s="7"/>
      <c r="AH458" s="7"/>
      <c r="AI458" s="7"/>
      <c r="AJ458" s="7"/>
      <c r="AK458" s="7"/>
      <c r="AL458" s="34"/>
    </row>
    <row r="459" spans="1:38" ht="12.75" customHeight="1" x14ac:dyDescent="0.25">
      <c r="A459" s="5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42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51"/>
      <c r="AD459" s="7"/>
      <c r="AE459" s="7"/>
      <c r="AF459" s="7"/>
      <c r="AG459" s="7"/>
      <c r="AH459" s="7"/>
      <c r="AI459" s="7"/>
      <c r="AJ459" s="7"/>
      <c r="AK459" s="7"/>
      <c r="AL459" s="34"/>
    </row>
    <row r="460" spans="1:38" ht="12.75" customHeight="1" x14ac:dyDescent="0.25">
      <c r="A460" s="5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42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51"/>
      <c r="AD460" s="7"/>
      <c r="AE460" s="7"/>
      <c r="AF460" s="7"/>
      <c r="AG460" s="7"/>
      <c r="AH460" s="7"/>
      <c r="AI460" s="7"/>
      <c r="AJ460" s="7"/>
      <c r="AK460" s="7"/>
      <c r="AL460" s="34"/>
    </row>
    <row r="461" spans="1:38" ht="12.75" customHeight="1" x14ac:dyDescent="0.25">
      <c r="A461" s="5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42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51"/>
      <c r="AD461" s="7"/>
      <c r="AE461" s="7"/>
      <c r="AF461" s="7"/>
      <c r="AG461" s="7"/>
      <c r="AH461" s="7"/>
      <c r="AI461" s="7"/>
      <c r="AJ461" s="7"/>
      <c r="AK461" s="7"/>
      <c r="AL461" s="34"/>
    </row>
    <row r="462" spans="1:38" ht="12.75" customHeight="1" x14ac:dyDescent="0.25">
      <c r="A462" s="5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42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51"/>
      <c r="AD462" s="7"/>
      <c r="AE462" s="7"/>
      <c r="AF462" s="7"/>
      <c r="AG462" s="7"/>
      <c r="AH462" s="7"/>
      <c r="AI462" s="7"/>
      <c r="AJ462" s="7"/>
      <c r="AK462" s="7"/>
      <c r="AL462" s="34"/>
    </row>
    <row r="463" spans="1:38" ht="12.75" customHeight="1" x14ac:dyDescent="0.25">
      <c r="A463" s="5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42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51"/>
      <c r="AD463" s="7"/>
      <c r="AE463" s="7"/>
      <c r="AF463" s="7"/>
      <c r="AG463" s="7"/>
      <c r="AH463" s="7"/>
      <c r="AI463" s="7"/>
      <c r="AJ463" s="7"/>
      <c r="AK463" s="7"/>
      <c r="AL463" s="34"/>
    </row>
    <row r="464" spans="1:38" ht="12.75" customHeight="1" x14ac:dyDescent="0.25">
      <c r="A464" s="5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42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51"/>
      <c r="AD464" s="7"/>
      <c r="AE464" s="7"/>
      <c r="AF464" s="7"/>
      <c r="AG464" s="7"/>
      <c r="AH464" s="7"/>
      <c r="AI464" s="7"/>
      <c r="AJ464" s="7"/>
      <c r="AK464" s="7"/>
      <c r="AL464" s="34"/>
    </row>
    <row r="465" spans="1:38" ht="12.75" customHeight="1" x14ac:dyDescent="0.25">
      <c r="A465" s="5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42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51"/>
      <c r="AD465" s="7"/>
      <c r="AE465" s="7"/>
      <c r="AF465" s="7"/>
      <c r="AG465" s="7"/>
      <c r="AH465" s="7"/>
      <c r="AI465" s="7"/>
      <c r="AJ465" s="7"/>
      <c r="AK465" s="7"/>
      <c r="AL465" s="34"/>
    </row>
    <row r="466" spans="1:38" ht="12.75" customHeight="1" x14ac:dyDescent="0.25">
      <c r="A466" s="5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42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51"/>
      <c r="AD466" s="7"/>
      <c r="AE466" s="7"/>
      <c r="AF466" s="7"/>
      <c r="AG466" s="7"/>
      <c r="AH466" s="7"/>
      <c r="AI466" s="7"/>
      <c r="AJ466" s="7"/>
      <c r="AK466" s="7"/>
      <c r="AL466" s="34"/>
    </row>
    <row r="467" spans="1:38" ht="12.75" customHeight="1" x14ac:dyDescent="0.25">
      <c r="A467" s="5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42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51"/>
      <c r="AD467" s="7"/>
      <c r="AE467" s="7"/>
      <c r="AF467" s="7"/>
      <c r="AG467" s="7"/>
      <c r="AH467" s="7"/>
      <c r="AI467" s="7"/>
      <c r="AJ467" s="7"/>
      <c r="AK467" s="7"/>
      <c r="AL467" s="34"/>
    </row>
    <row r="468" spans="1:38" ht="12.75" customHeight="1" x14ac:dyDescent="0.25">
      <c r="A468" s="5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42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51"/>
      <c r="AD468" s="7"/>
      <c r="AE468" s="7"/>
      <c r="AF468" s="7"/>
      <c r="AG468" s="7"/>
      <c r="AH468" s="7"/>
      <c r="AI468" s="7"/>
      <c r="AJ468" s="7"/>
      <c r="AK468" s="7"/>
      <c r="AL468" s="34"/>
    </row>
    <row r="469" spans="1:38" ht="12.75" customHeight="1" x14ac:dyDescent="0.25">
      <c r="A469" s="5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42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51"/>
      <c r="AD469" s="7"/>
      <c r="AE469" s="7"/>
      <c r="AF469" s="7"/>
      <c r="AG469" s="7"/>
      <c r="AH469" s="7"/>
      <c r="AI469" s="7"/>
      <c r="AJ469" s="7"/>
      <c r="AK469" s="7"/>
      <c r="AL469" s="34"/>
    </row>
    <row r="470" spans="1:38" ht="12.75" customHeight="1" x14ac:dyDescent="0.25">
      <c r="A470" s="5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42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51"/>
      <c r="AD470" s="7"/>
      <c r="AE470" s="7"/>
      <c r="AF470" s="7"/>
      <c r="AG470" s="7"/>
      <c r="AH470" s="7"/>
      <c r="AI470" s="7"/>
      <c r="AJ470" s="7"/>
      <c r="AK470" s="7"/>
      <c r="AL470" s="34"/>
    </row>
    <row r="471" spans="1:38" ht="12.75" customHeight="1" x14ac:dyDescent="0.25">
      <c r="A471" s="5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42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51"/>
      <c r="AD471" s="7"/>
      <c r="AE471" s="7"/>
      <c r="AF471" s="7"/>
      <c r="AG471" s="7"/>
      <c r="AH471" s="7"/>
      <c r="AI471" s="7"/>
      <c r="AJ471" s="7"/>
      <c r="AK471" s="7"/>
      <c r="AL471" s="34"/>
    </row>
    <row r="472" spans="1:38" ht="12.75" customHeight="1" x14ac:dyDescent="0.25">
      <c r="A472" s="5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42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51"/>
      <c r="AD472" s="7"/>
      <c r="AE472" s="7"/>
      <c r="AF472" s="7"/>
      <c r="AG472" s="7"/>
      <c r="AH472" s="7"/>
      <c r="AI472" s="7"/>
      <c r="AJ472" s="7"/>
      <c r="AK472" s="7"/>
      <c r="AL472" s="34"/>
    </row>
    <row r="473" spans="1:38" ht="12.75" customHeight="1" x14ac:dyDescent="0.25">
      <c r="A473" s="5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42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51"/>
      <c r="AD473" s="7"/>
      <c r="AE473" s="7"/>
      <c r="AF473" s="7"/>
      <c r="AG473" s="7"/>
      <c r="AH473" s="7"/>
      <c r="AI473" s="7"/>
      <c r="AJ473" s="7"/>
      <c r="AK473" s="7"/>
      <c r="AL473" s="34"/>
    </row>
    <row r="474" spans="1:38" ht="12.75" customHeight="1" x14ac:dyDescent="0.25">
      <c r="A474" s="5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42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51"/>
      <c r="AD474" s="7"/>
      <c r="AE474" s="7"/>
      <c r="AF474" s="7"/>
      <c r="AG474" s="7"/>
      <c r="AH474" s="7"/>
      <c r="AI474" s="7"/>
      <c r="AJ474" s="7"/>
      <c r="AK474" s="7"/>
      <c r="AL474" s="34"/>
    </row>
    <row r="475" spans="1:38" ht="12.75" customHeight="1" x14ac:dyDescent="0.25">
      <c r="A475" s="5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42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51"/>
      <c r="AD475" s="7"/>
      <c r="AE475" s="7"/>
      <c r="AF475" s="7"/>
      <c r="AG475" s="7"/>
      <c r="AH475" s="7"/>
      <c r="AI475" s="7"/>
      <c r="AJ475" s="7"/>
      <c r="AK475" s="7"/>
      <c r="AL475" s="34"/>
    </row>
    <row r="476" spans="1:38" ht="12.75" customHeight="1" x14ac:dyDescent="0.25">
      <c r="A476" s="5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42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51"/>
      <c r="AD476" s="7"/>
      <c r="AE476" s="7"/>
      <c r="AF476" s="7"/>
      <c r="AG476" s="7"/>
      <c r="AH476" s="7"/>
      <c r="AI476" s="7"/>
      <c r="AJ476" s="7"/>
      <c r="AK476" s="7"/>
      <c r="AL476" s="34"/>
    </row>
    <row r="477" spans="1:38" ht="12.75" customHeight="1" x14ac:dyDescent="0.25">
      <c r="A477" s="5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42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51"/>
      <c r="AD477" s="7"/>
      <c r="AE477" s="7"/>
      <c r="AF477" s="7"/>
      <c r="AG477" s="7"/>
      <c r="AH477" s="7"/>
      <c r="AI477" s="7"/>
      <c r="AJ477" s="7"/>
      <c r="AK477" s="7"/>
      <c r="AL477" s="34"/>
    </row>
    <row r="478" spans="1:38" ht="12.75" customHeight="1" x14ac:dyDescent="0.25">
      <c r="A478" s="5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42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51"/>
      <c r="AD478" s="7"/>
      <c r="AE478" s="7"/>
      <c r="AF478" s="7"/>
      <c r="AG478" s="7"/>
      <c r="AH478" s="7"/>
      <c r="AI478" s="7"/>
      <c r="AJ478" s="7"/>
      <c r="AK478" s="7"/>
      <c r="AL478" s="34"/>
    </row>
    <row r="479" spans="1:38" ht="12.75" customHeight="1" x14ac:dyDescent="0.25">
      <c r="A479" s="5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42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51"/>
      <c r="AD479" s="7"/>
      <c r="AE479" s="7"/>
      <c r="AF479" s="7"/>
      <c r="AG479" s="7"/>
      <c r="AH479" s="7"/>
      <c r="AI479" s="7"/>
      <c r="AJ479" s="7"/>
      <c r="AK479" s="7"/>
      <c r="AL479" s="34"/>
    </row>
    <row r="480" spans="1:38" ht="12.75" customHeight="1" x14ac:dyDescent="0.25">
      <c r="A480" s="5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42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51"/>
      <c r="AD480" s="7"/>
      <c r="AE480" s="7"/>
      <c r="AF480" s="7"/>
      <c r="AG480" s="7"/>
      <c r="AH480" s="7"/>
      <c r="AI480" s="7"/>
      <c r="AJ480" s="7"/>
      <c r="AK480" s="7"/>
      <c r="AL480" s="34"/>
    </row>
    <row r="481" spans="1:38" ht="12.75" customHeight="1" x14ac:dyDescent="0.25">
      <c r="A481" s="5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42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51"/>
      <c r="AD481" s="7"/>
      <c r="AE481" s="7"/>
      <c r="AF481" s="7"/>
      <c r="AG481" s="7"/>
      <c r="AH481" s="7"/>
      <c r="AI481" s="7"/>
      <c r="AJ481" s="7"/>
      <c r="AK481" s="7"/>
      <c r="AL481" s="34"/>
    </row>
    <row r="482" spans="1:38" ht="12.75" customHeight="1" x14ac:dyDescent="0.25">
      <c r="A482" s="5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42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51"/>
      <c r="AD482" s="7"/>
      <c r="AE482" s="7"/>
      <c r="AF482" s="7"/>
      <c r="AG482" s="7"/>
      <c r="AH482" s="7"/>
      <c r="AI482" s="7"/>
      <c r="AJ482" s="7"/>
      <c r="AK482" s="7"/>
      <c r="AL482" s="34"/>
    </row>
    <row r="483" spans="1:38" ht="12.75" customHeight="1" x14ac:dyDescent="0.25">
      <c r="A483" s="5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42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51"/>
      <c r="AD483" s="7"/>
      <c r="AE483" s="7"/>
      <c r="AF483" s="7"/>
      <c r="AG483" s="7"/>
      <c r="AH483" s="7"/>
      <c r="AI483" s="7"/>
      <c r="AJ483" s="7"/>
      <c r="AK483" s="7"/>
      <c r="AL483" s="34"/>
    </row>
    <row r="484" spans="1:38" ht="12.75" customHeight="1" x14ac:dyDescent="0.25">
      <c r="A484" s="5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42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51"/>
      <c r="AD484" s="7"/>
      <c r="AE484" s="7"/>
      <c r="AF484" s="7"/>
      <c r="AG484" s="7"/>
      <c r="AH484" s="7"/>
      <c r="AI484" s="7"/>
      <c r="AJ484" s="7"/>
      <c r="AK484" s="7"/>
      <c r="AL484" s="34"/>
    </row>
    <row r="485" spans="1:38" ht="12.75" customHeight="1" x14ac:dyDescent="0.25">
      <c r="A485" s="5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42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51"/>
      <c r="AD485" s="7"/>
      <c r="AE485" s="7"/>
      <c r="AF485" s="7"/>
      <c r="AG485" s="7"/>
      <c r="AH485" s="7"/>
      <c r="AI485" s="7"/>
      <c r="AJ485" s="7"/>
      <c r="AK485" s="7"/>
      <c r="AL485" s="34"/>
    </row>
    <row r="486" spans="1:38" ht="12.75" customHeight="1" x14ac:dyDescent="0.25">
      <c r="A486" s="5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42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51"/>
      <c r="AD486" s="7"/>
      <c r="AE486" s="7"/>
      <c r="AF486" s="7"/>
      <c r="AG486" s="7"/>
      <c r="AH486" s="7"/>
      <c r="AI486" s="7"/>
      <c r="AJ486" s="7"/>
      <c r="AK486" s="7"/>
      <c r="AL486" s="34"/>
    </row>
    <row r="487" spans="1:38" ht="12.75" customHeight="1" x14ac:dyDescent="0.25">
      <c r="A487" s="5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42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51"/>
      <c r="AD487" s="7"/>
      <c r="AE487" s="7"/>
      <c r="AF487" s="7"/>
      <c r="AG487" s="7"/>
      <c r="AH487" s="7"/>
      <c r="AI487" s="7"/>
      <c r="AJ487" s="7"/>
      <c r="AK487" s="7"/>
      <c r="AL487" s="34"/>
    </row>
    <row r="488" spans="1:38" ht="12.75" customHeight="1" x14ac:dyDescent="0.25">
      <c r="A488" s="5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42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51"/>
      <c r="AD488" s="7"/>
      <c r="AE488" s="7"/>
      <c r="AF488" s="7"/>
      <c r="AG488" s="7"/>
      <c r="AH488" s="7"/>
      <c r="AI488" s="7"/>
      <c r="AJ488" s="7"/>
      <c r="AK488" s="7"/>
      <c r="AL488" s="34"/>
    </row>
    <row r="489" spans="1:38" ht="12.75" customHeight="1" x14ac:dyDescent="0.25">
      <c r="A489" s="5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42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51"/>
      <c r="AD489" s="7"/>
      <c r="AE489" s="7"/>
      <c r="AF489" s="7"/>
      <c r="AG489" s="7"/>
      <c r="AH489" s="7"/>
      <c r="AI489" s="7"/>
      <c r="AJ489" s="7"/>
      <c r="AK489" s="7"/>
      <c r="AL489" s="34"/>
    </row>
    <row r="490" spans="1:38" ht="12.75" customHeight="1" x14ac:dyDescent="0.25">
      <c r="A490" s="5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42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51"/>
      <c r="AD490" s="7"/>
      <c r="AE490" s="7"/>
      <c r="AF490" s="7"/>
      <c r="AG490" s="7"/>
      <c r="AH490" s="7"/>
      <c r="AI490" s="7"/>
      <c r="AJ490" s="7"/>
      <c r="AK490" s="7"/>
      <c r="AL490" s="34"/>
    </row>
    <row r="491" spans="1:38" ht="12.75" customHeight="1" x14ac:dyDescent="0.25">
      <c r="A491" s="5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42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51"/>
      <c r="AD491" s="7"/>
      <c r="AE491" s="7"/>
      <c r="AF491" s="7"/>
      <c r="AG491" s="7"/>
      <c r="AH491" s="7"/>
      <c r="AI491" s="7"/>
      <c r="AJ491" s="7"/>
      <c r="AK491" s="7"/>
      <c r="AL491" s="34"/>
    </row>
    <row r="492" spans="1:38" ht="12.75" customHeight="1" x14ac:dyDescent="0.25">
      <c r="A492" s="5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42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51"/>
      <c r="AD492" s="7"/>
      <c r="AE492" s="7"/>
      <c r="AF492" s="7"/>
      <c r="AG492" s="7"/>
      <c r="AH492" s="7"/>
      <c r="AI492" s="7"/>
      <c r="AJ492" s="7"/>
      <c r="AK492" s="7"/>
      <c r="AL492" s="34"/>
    </row>
    <row r="493" spans="1:38" ht="12.75" customHeight="1" x14ac:dyDescent="0.25">
      <c r="A493" s="5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42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51"/>
      <c r="AD493" s="7"/>
      <c r="AE493" s="7"/>
      <c r="AF493" s="7"/>
      <c r="AG493" s="7"/>
      <c r="AH493" s="7"/>
      <c r="AI493" s="7"/>
      <c r="AJ493" s="7"/>
      <c r="AK493" s="7"/>
      <c r="AL493" s="34"/>
    </row>
    <row r="494" spans="1:38" ht="12.75" customHeight="1" x14ac:dyDescent="0.25">
      <c r="A494" s="5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42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51"/>
      <c r="AD494" s="7"/>
      <c r="AE494" s="7"/>
      <c r="AF494" s="7"/>
      <c r="AG494" s="7"/>
      <c r="AH494" s="7"/>
      <c r="AI494" s="7"/>
      <c r="AJ494" s="7"/>
      <c r="AK494" s="7"/>
      <c r="AL494" s="34"/>
    </row>
    <row r="495" spans="1:38" ht="12.75" customHeight="1" x14ac:dyDescent="0.25">
      <c r="A495" s="5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42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51"/>
      <c r="AD495" s="7"/>
      <c r="AE495" s="7"/>
      <c r="AF495" s="7"/>
      <c r="AG495" s="7"/>
      <c r="AH495" s="7"/>
      <c r="AI495" s="7"/>
      <c r="AJ495" s="7"/>
      <c r="AK495" s="7"/>
      <c r="AL495" s="34"/>
    </row>
    <row r="496" spans="1:38" ht="12.75" customHeight="1" x14ac:dyDescent="0.25">
      <c r="A496" s="5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42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51"/>
      <c r="AD496" s="7"/>
      <c r="AE496" s="7"/>
      <c r="AF496" s="7"/>
      <c r="AG496" s="7"/>
      <c r="AH496" s="7"/>
      <c r="AI496" s="7"/>
      <c r="AJ496" s="7"/>
      <c r="AK496" s="7"/>
      <c r="AL496" s="34"/>
    </row>
    <row r="497" spans="1:38" ht="12.75" customHeight="1" x14ac:dyDescent="0.25">
      <c r="A497" s="5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42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51"/>
      <c r="AD497" s="7"/>
      <c r="AE497" s="7"/>
      <c r="AF497" s="7"/>
      <c r="AG497" s="7"/>
      <c r="AH497" s="7"/>
      <c r="AI497" s="7"/>
      <c r="AJ497" s="7"/>
      <c r="AK497" s="7"/>
      <c r="AL497" s="34"/>
    </row>
    <row r="498" spans="1:38" ht="12.75" customHeight="1" x14ac:dyDescent="0.25">
      <c r="A498" s="5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42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51"/>
      <c r="AD498" s="7"/>
      <c r="AE498" s="7"/>
      <c r="AF498" s="7"/>
      <c r="AG498" s="7"/>
      <c r="AH498" s="7"/>
      <c r="AI498" s="7"/>
      <c r="AJ498" s="7"/>
      <c r="AK498" s="7"/>
      <c r="AL498" s="34"/>
    </row>
    <row r="499" spans="1:38" ht="12.75" customHeight="1" x14ac:dyDescent="0.25">
      <c r="A499" s="5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42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51"/>
      <c r="AD499" s="7"/>
      <c r="AE499" s="7"/>
      <c r="AF499" s="7"/>
      <c r="AG499" s="7"/>
      <c r="AH499" s="7"/>
      <c r="AI499" s="7"/>
      <c r="AJ499" s="7"/>
      <c r="AK499" s="7"/>
      <c r="AL499" s="34"/>
    </row>
    <row r="500" spans="1:38" ht="12.75" customHeight="1" x14ac:dyDescent="0.25">
      <c r="A500" s="5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42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51"/>
      <c r="AD500" s="7"/>
      <c r="AE500" s="7"/>
      <c r="AF500" s="7"/>
      <c r="AG500" s="7"/>
      <c r="AH500" s="7"/>
      <c r="AI500" s="7"/>
      <c r="AJ500" s="7"/>
      <c r="AK500" s="7"/>
      <c r="AL500" s="34"/>
    </row>
    <row r="501" spans="1:38" ht="12.75" customHeight="1" x14ac:dyDescent="0.25">
      <c r="A501" s="5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42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51"/>
      <c r="AD501" s="7"/>
      <c r="AE501" s="7"/>
      <c r="AF501" s="7"/>
      <c r="AG501" s="7"/>
      <c r="AH501" s="7"/>
      <c r="AI501" s="7"/>
      <c r="AJ501" s="7"/>
      <c r="AK501" s="7"/>
      <c r="AL501" s="34"/>
    </row>
    <row r="502" spans="1:38" ht="12.75" customHeight="1" x14ac:dyDescent="0.25">
      <c r="A502" s="5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42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51"/>
      <c r="AD502" s="7"/>
      <c r="AE502" s="7"/>
      <c r="AF502" s="7"/>
      <c r="AG502" s="7"/>
      <c r="AH502" s="7"/>
      <c r="AI502" s="7"/>
      <c r="AJ502" s="7"/>
      <c r="AK502" s="7"/>
      <c r="AL502" s="34"/>
    </row>
    <row r="503" spans="1:38" ht="12.75" customHeight="1" x14ac:dyDescent="0.25">
      <c r="A503" s="5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42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51"/>
      <c r="AD503" s="7"/>
      <c r="AE503" s="7"/>
      <c r="AF503" s="7"/>
      <c r="AG503" s="7"/>
      <c r="AH503" s="7"/>
      <c r="AI503" s="7"/>
      <c r="AJ503" s="7"/>
      <c r="AK503" s="7"/>
      <c r="AL503" s="34"/>
    </row>
    <row r="504" spans="1:38" ht="12.75" customHeight="1" x14ac:dyDescent="0.25">
      <c r="A504" s="5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42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51"/>
      <c r="AD504" s="7"/>
      <c r="AE504" s="7"/>
      <c r="AF504" s="7"/>
      <c r="AG504" s="7"/>
      <c r="AH504" s="7"/>
      <c r="AI504" s="7"/>
      <c r="AJ504" s="7"/>
      <c r="AK504" s="7"/>
      <c r="AL504" s="34"/>
    </row>
    <row r="505" spans="1:38" ht="12.75" customHeight="1" x14ac:dyDescent="0.25">
      <c r="A505" s="5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42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51"/>
      <c r="AD505" s="7"/>
      <c r="AE505" s="7"/>
      <c r="AF505" s="7"/>
      <c r="AG505" s="7"/>
      <c r="AH505" s="7"/>
      <c r="AI505" s="7"/>
      <c r="AJ505" s="7"/>
      <c r="AK505" s="7"/>
      <c r="AL505" s="34"/>
    </row>
    <row r="506" spans="1:38" ht="12.75" customHeight="1" x14ac:dyDescent="0.25">
      <c r="A506" s="5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42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51"/>
      <c r="AD506" s="7"/>
      <c r="AE506" s="7"/>
      <c r="AF506" s="7"/>
      <c r="AG506" s="7"/>
      <c r="AH506" s="7"/>
      <c r="AI506" s="7"/>
      <c r="AJ506" s="7"/>
      <c r="AK506" s="7"/>
      <c r="AL506" s="34"/>
    </row>
    <row r="507" spans="1:38" ht="12.75" customHeight="1" x14ac:dyDescent="0.25">
      <c r="A507" s="5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42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51"/>
      <c r="AD507" s="7"/>
      <c r="AE507" s="7"/>
      <c r="AF507" s="7"/>
      <c r="AG507" s="7"/>
      <c r="AH507" s="7"/>
      <c r="AI507" s="7"/>
      <c r="AJ507" s="7"/>
      <c r="AK507" s="7"/>
      <c r="AL507" s="34"/>
    </row>
    <row r="508" spans="1:38" ht="12.75" customHeight="1" x14ac:dyDescent="0.25">
      <c r="A508" s="5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42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51"/>
      <c r="AD508" s="7"/>
      <c r="AE508" s="7"/>
      <c r="AF508" s="7"/>
      <c r="AG508" s="7"/>
      <c r="AH508" s="7"/>
      <c r="AI508" s="7"/>
      <c r="AJ508" s="7"/>
      <c r="AK508" s="7"/>
      <c r="AL508" s="34"/>
    </row>
    <row r="509" spans="1:38" ht="12.75" customHeight="1" x14ac:dyDescent="0.25">
      <c r="A509" s="5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42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51"/>
      <c r="AD509" s="7"/>
      <c r="AE509" s="7"/>
      <c r="AF509" s="7"/>
      <c r="AG509" s="7"/>
      <c r="AH509" s="7"/>
      <c r="AI509" s="7"/>
      <c r="AJ509" s="7"/>
      <c r="AK509" s="7"/>
      <c r="AL509" s="34"/>
    </row>
    <row r="510" spans="1:38" ht="12.75" customHeight="1" x14ac:dyDescent="0.25">
      <c r="A510" s="5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42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51"/>
      <c r="AD510" s="7"/>
      <c r="AE510" s="7"/>
      <c r="AF510" s="7"/>
      <c r="AG510" s="7"/>
      <c r="AH510" s="7"/>
      <c r="AI510" s="7"/>
      <c r="AJ510" s="7"/>
      <c r="AK510" s="7"/>
      <c r="AL510" s="34"/>
    </row>
    <row r="511" spans="1:38" ht="12.75" customHeight="1" x14ac:dyDescent="0.25">
      <c r="A511" s="5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42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51"/>
      <c r="AD511" s="7"/>
      <c r="AE511" s="7"/>
      <c r="AF511" s="7"/>
      <c r="AG511" s="7"/>
      <c r="AH511" s="7"/>
      <c r="AI511" s="7"/>
      <c r="AJ511" s="7"/>
      <c r="AK511" s="7"/>
      <c r="AL511" s="34"/>
    </row>
    <row r="512" spans="1:38" ht="12.75" customHeight="1" x14ac:dyDescent="0.25">
      <c r="A512" s="5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42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51"/>
      <c r="AD512" s="7"/>
      <c r="AE512" s="7"/>
      <c r="AF512" s="7"/>
      <c r="AG512" s="7"/>
      <c r="AH512" s="7"/>
      <c r="AI512" s="7"/>
      <c r="AJ512" s="7"/>
      <c r="AK512" s="7"/>
      <c r="AL512" s="34"/>
    </row>
    <row r="513" spans="1:38" ht="12.75" customHeight="1" x14ac:dyDescent="0.25">
      <c r="A513" s="5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42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51"/>
      <c r="AD513" s="7"/>
      <c r="AE513" s="7"/>
      <c r="AF513" s="7"/>
      <c r="AG513" s="7"/>
      <c r="AH513" s="7"/>
      <c r="AI513" s="7"/>
      <c r="AJ513" s="7"/>
      <c r="AK513" s="7"/>
      <c r="AL513" s="34"/>
    </row>
    <row r="514" spans="1:38" ht="12.75" customHeight="1" x14ac:dyDescent="0.25">
      <c r="A514" s="5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42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51"/>
      <c r="AD514" s="7"/>
      <c r="AE514" s="7"/>
      <c r="AF514" s="7"/>
      <c r="AG514" s="7"/>
      <c r="AH514" s="7"/>
      <c r="AI514" s="7"/>
      <c r="AJ514" s="7"/>
      <c r="AK514" s="7"/>
      <c r="AL514" s="34"/>
    </row>
    <row r="515" spans="1:38" ht="12.75" customHeight="1" x14ac:dyDescent="0.25">
      <c r="A515" s="5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42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51"/>
      <c r="AD515" s="7"/>
      <c r="AE515" s="7"/>
      <c r="AF515" s="7"/>
      <c r="AG515" s="7"/>
      <c r="AH515" s="7"/>
      <c r="AI515" s="7"/>
      <c r="AJ515" s="7"/>
      <c r="AK515" s="7"/>
      <c r="AL515" s="34"/>
    </row>
    <row r="516" spans="1:38" ht="12.75" customHeight="1" x14ac:dyDescent="0.25">
      <c r="A516" s="5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42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51"/>
      <c r="AD516" s="7"/>
      <c r="AE516" s="7"/>
      <c r="AF516" s="7"/>
      <c r="AG516" s="7"/>
      <c r="AH516" s="7"/>
      <c r="AI516" s="7"/>
      <c r="AJ516" s="7"/>
      <c r="AK516" s="7"/>
      <c r="AL516" s="34"/>
    </row>
    <row r="517" spans="1:38" ht="12.75" customHeight="1" x14ac:dyDescent="0.25">
      <c r="A517" s="5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42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51"/>
      <c r="AD517" s="7"/>
      <c r="AE517" s="7"/>
      <c r="AF517" s="7"/>
      <c r="AG517" s="7"/>
      <c r="AH517" s="7"/>
      <c r="AI517" s="7"/>
      <c r="AJ517" s="7"/>
      <c r="AK517" s="7"/>
      <c r="AL517" s="34"/>
    </row>
    <row r="518" spans="1:38" ht="12.75" customHeight="1" x14ac:dyDescent="0.25">
      <c r="A518" s="5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42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51"/>
      <c r="AD518" s="7"/>
      <c r="AE518" s="7"/>
      <c r="AF518" s="7"/>
      <c r="AG518" s="7"/>
      <c r="AH518" s="7"/>
      <c r="AI518" s="7"/>
      <c r="AJ518" s="7"/>
      <c r="AK518" s="7"/>
      <c r="AL518" s="34"/>
    </row>
    <row r="519" spans="1:38" ht="12.75" customHeight="1" x14ac:dyDescent="0.25">
      <c r="A519" s="5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42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51"/>
      <c r="AD519" s="7"/>
      <c r="AE519" s="7"/>
      <c r="AF519" s="7"/>
      <c r="AG519" s="7"/>
      <c r="AH519" s="7"/>
      <c r="AI519" s="7"/>
      <c r="AJ519" s="7"/>
      <c r="AK519" s="7"/>
      <c r="AL519" s="34"/>
    </row>
    <row r="520" spans="1:38" ht="12.75" customHeight="1" x14ac:dyDescent="0.25">
      <c r="A520" s="5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42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51"/>
      <c r="AD520" s="7"/>
      <c r="AE520" s="7"/>
      <c r="AF520" s="7"/>
      <c r="AG520" s="7"/>
      <c r="AH520" s="7"/>
      <c r="AI520" s="7"/>
      <c r="AJ520" s="7"/>
      <c r="AK520" s="7"/>
      <c r="AL520" s="34"/>
    </row>
    <row r="521" spans="1:38" ht="12.75" customHeight="1" x14ac:dyDescent="0.25">
      <c r="A521" s="5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42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51"/>
      <c r="AD521" s="7"/>
      <c r="AE521" s="7"/>
      <c r="AF521" s="7"/>
      <c r="AG521" s="7"/>
      <c r="AH521" s="7"/>
      <c r="AI521" s="7"/>
      <c r="AJ521" s="7"/>
      <c r="AK521" s="7"/>
      <c r="AL521" s="34"/>
    </row>
    <row r="522" spans="1:38" ht="12.75" customHeight="1" x14ac:dyDescent="0.25">
      <c r="A522" s="5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42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51"/>
      <c r="AD522" s="7"/>
      <c r="AE522" s="7"/>
      <c r="AF522" s="7"/>
      <c r="AG522" s="7"/>
      <c r="AH522" s="7"/>
      <c r="AI522" s="7"/>
      <c r="AJ522" s="7"/>
      <c r="AK522" s="7"/>
      <c r="AL522" s="34"/>
    </row>
    <row r="523" spans="1:38" ht="12.75" customHeight="1" x14ac:dyDescent="0.25">
      <c r="A523" s="5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42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51"/>
      <c r="AD523" s="7"/>
      <c r="AE523" s="7"/>
      <c r="AF523" s="7"/>
      <c r="AG523" s="7"/>
      <c r="AH523" s="7"/>
      <c r="AI523" s="7"/>
      <c r="AJ523" s="7"/>
      <c r="AK523" s="7"/>
      <c r="AL523" s="34"/>
    </row>
    <row r="524" spans="1:38" ht="12.75" customHeight="1" x14ac:dyDescent="0.25">
      <c r="A524" s="5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42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51"/>
      <c r="AD524" s="7"/>
      <c r="AE524" s="7"/>
      <c r="AF524" s="7"/>
      <c r="AG524" s="7"/>
      <c r="AH524" s="7"/>
      <c r="AI524" s="7"/>
      <c r="AJ524" s="7"/>
      <c r="AK524" s="7"/>
      <c r="AL524" s="34"/>
    </row>
    <row r="525" spans="1:38" ht="12.75" customHeight="1" x14ac:dyDescent="0.25">
      <c r="A525" s="5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42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51"/>
      <c r="AD525" s="7"/>
      <c r="AE525" s="7"/>
      <c r="AF525" s="7"/>
      <c r="AG525" s="7"/>
      <c r="AH525" s="7"/>
      <c r="AI525" s="7"/>
      <c r="AJ525" s="7"/>
      <c r="AK525" s="7"/>
      <c r="AL525" s="34"/>
    </row>
    <row r="526" spans="1:38" ht="12.75" customHeight="1" x14ac:dyDescent="0.25">
      <c r="A526" s="5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42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51"/>
      <c r="AD526" s="7"/>
      <c r="AE526" s="7"/>
      <c r="AF526" s="7"/>
      <c r="AG526" s="7"/>
      <c r="AH526" s="7"/>
      <c r="AI526" s="7"/>
      <c r="AJ526" s="7"/>
      <c r="AK526" s="7"/>
      <c r="AL526" s="34"/>
    </row>
    <row r="527" spans="1:38" ht="12.75" customHeight="1" x14ac:dyDescent="0.25">
      <c r="A527" s="5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42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51"/>
      <c r="AD527" s="7"/>
      <c r="AE527" s="7"/>
      <c r="AF527" s="7"/>
      <c r="AG527" s="7"/>
      <c r="AH527" s="7"/>
      <c r="AI527" s="7"/>
      <c r="AJ527" s="7"/>
      <c r="AK527" s="7"/>
      <c r="AL527" s="34"/>
    </row>
    <row r="528" spans="1:38" ht="12.75" customHeight="1" x14ac:dyDescent="0.25">
      <c r="A528" s="5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42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51"/>
      <c r="AD528" s="7"/>
      <c r="AE528" s="7"/>
      <c r="AF528" s="7"/>
      <c r="AG528" s="7"/>
      <c r="AH528" s="7"/>
      <c r="AI528" s="7"/>
      <c r="AJ528" s="7"/>
      <c r="AK528" s="7"/>
      <c r="AL528" s="34"/>
    </row>
    <row r="529" spans="1:38" ht="12.75" customHeight="1" x14ac:dyDescent="0.25">
      <c r="A529" s="5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42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51"/>
      <c r="AD529" s="7"/>
      <c r="AE529" s="7"/>
      <c r="AF529" s="7"/>
      <c r="AG529" s="7"/>
      <c r="AH529" s="7"/>
      <c r="AI529" s="7"/>
      <c r="AJ529" s="7"/>
      <c r="AK529" s="7"/>
      <c r="AL529" s="34"/>
    </row>
    <row r="530" spans="1:38" ht="12.75" customHeight="1" x14ac:dyDescent="0.25">
      <c r="A530" s="5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42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51"/>
      <c r="AD530" s="7"/>
      <c r="AE530" s="7"/>
      <c r="AF530" s="7"/>
      <c r="AG530" s="7"/>
      <c r="AH530" s="7"/>
      <c r="AI530" s="7"/>
      <c r="AJ530" s="7"/>
      <c r="AK530" s="7"/>
      <c r="AL530" s="34"/>
    </row>
    <row r="531" spans="1:38" ht="12.75" customHeight="1" x14ac:dyDescent="0.25">
      <c r="A531" s="5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42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51"/>
      <c r="AD531" s="7"/>
      <c r="AE531" s="7"/>
      <c r="AF531" s="7"/>
      <c r="AG531" s="7"/>
      <c r="AH531" s="7"/>
      <c r="AI531" s="7"/>
      <c r="AJ531" s="7"/>
      <c r="AK531" s="7"/>
      <c r="AL531" s="34"/>
    </row>
    <row r="532" spans="1:38" ht="12.75" customHeight="1" x14ac:dyDescent="0.25">
      <c r="A532" s="5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42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51"/>
      <c r="AD532" s="7"/>
      <c r="AE532" s="7"/>
      <c r="AF532" s="7"/>
      <c r="AG532" s="7"/>
      <c r="AH532" s="7"/>
      <c r="AI532" s="7"/>
      <c r="AJ532" s="7"/>
      <c r="AK532" s="7"/>
      <c r="AL532" s="34"/>
    </row>
    <row r="533" spans="1:38" ht="12.75" customHeight="1" x14ac:dyDescent="0.25">
      <c r="A533" s="5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42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51"/>
      <c r="AD533" s="7"/>
      <c r="AE533" s="7"/>
      <c r="AF533" s="7"/>
      <c r="AG533" s="7"/>
      <c r="AH533" s="7"/>
      <c r="AI533" s="7"/>
      <c r="AJ533" s="7"/>
      <c r="AK533" s="7"/>
      <c r="AL533" s="34"/>
    </row>
    <row r="534" spans="1:38" ht="12.75" customHeight="1" x14ac:dyDescent="0.25">
      <c r="A534" s="5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42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51"/>
      <c r="AD534" s="7"/>
      <c r="AE534" s="7"/>
      <c r="AF534" s="7"/>
      <c r="AG534" s="7"/>
      <c r="AH534" s="7"/>
      <c r="AI534" s="7"/>
      <c r="AJ534" s="7"/>
      <c r="AK534" s="7"/>
      <c r="AL534" s="34"/>
    </row>
    <row r="535" spans="1:38" ht="12.75" customHeight="1" x14ac:dyDescent="0.25">
      <c r="A535" s="5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42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51"/>
      <c r="AD535" s="7"/>
      <c r="AE535" s="7"/>
      <c r="AF535" s="7"/>
      <c r="AG535" s="7"/>
      <c r="AH535" s="7"/>
      <c r="AI535" s="7"/>
      <c r="AJ535" s="7"/>
      <c r="AK535" s="7"/>
      <c r="AL535" s="34"/>
    </row>
    <row r="536" spans="1:38" ht="12.75" customHeight="1" x14ac:dyDescent="0.25">
      <c r="A536" s="5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42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51"/>
      <c r="AD536" s="7"/>
      <c r="AE536" s="7"/>
      <c r="AF536" s="7"/>
      <c r="AG536" s="7"/>
      <c r="AH536" s="7"/>
      <c r="AI536" s="7"/>
      <c r="AJ536" s="7"/>
      <c r="AK536" s="7"/>
      <c r="AL536" s="34"/>
    </row>
    <row r="537" spans="1:38" ht="12.75" customHeight="1" x14ac:dyDescent="0.25">
      <c r="A537" s="5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42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51"/>
      <c r="AD537" s="7"/>
      <c r="AE537" s="7"/>
      <c r="AF537" s="7"/>
      <c r="AG537" s="7"/>
      <c r="AH537" s="7"/>
      <c r="AI537" s="7"/>
      <c r="AJ537" s="7"/>
      <c r="AK537" s="7"/>
      <c r="AL537" s="34"/>
    </row>
    <row r="538" spans="1:38" ht="12.75" customHeight="1" x14ac:dyDescent="0.25">
      <c r="A538" s="5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42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51"/>
      <c r="AD538" s="7"/>
      <c r="AE538" s="7"/>
      <c r="AF538" s="7"/>
      <c r="AG538" s="7"/>
      <c r="AH538" s="7"/>
      <c r="AI538" s="7"/>
      <c r="AJ538" s="7"/>
      <c r="AK538" s="7"/>
      <c r="AL538" s="34"/>
    </row>
    <row r="539" spans="1:38" ht="12.75" customHeight="1" x14ac:dyDescent="0.25">
      <c r="A539" s="5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42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51"/>
      <c r="AD539" s="7"/>
      <c r="AE539" s="7"/>
      <c r="AF539" s="7"/>
      <c r="AG539" s="7"/>
      <c r="AH539" s="7"/>
      <c r="AI539" s="7"/>
      <c r="AJ539" s="7"/>
      <c r="AK539" s="7"/>
      <c r="AL539" s="34"/>
    </row>
    <row r="540" spans="1:38" ht="12.75" customHeight="1" x14ac:dyDescent="0.25">
      <c r="A540" s="5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42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51"/>
      <c r="AD540" s="7"/>
      <c r="AE540" s="7"/>
      <c r="AF540" s="7"/>
      <c r="AG540" s="7"/>
      <c r="AH540" s="7"/>
      <c r="AI540" s="7"/>
      <c r="AJ540" s="7"/>
      <c r="AK540" s="7"/>
      <c r="AL540" s="34"/>
    </row>
    <row r="541" spans="1:38" ht="12.75" customHeight="1" x14ac:dyDescent="0.25">
      <c r="A541" s="5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42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51"/>
      <c r="AD541" s="7"/>
      <c r="AE541" s="7"/>
      <c r="AF541" s="7"/>
      <c r="AG541" s="7"/>
      <c r="AH541" s="7"/>
      <c r="AI541" s="7"/>
      <c r="AJ541" s="7"/>
      <c r="AK541" s="7"/>
      <c r="AL541" s="34"/>
    </row>
    <row r="542" spans="1:38" ht="12.75" customHeight="1" x14ac:dyDescent="0.25">
      <c r="A542" s="5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42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51"/>
      <c r="AD542" s="7"/>
      <c r="AE542" s="7"/>
      <c r="AF542" s="7"/>
      <c r="AG542" s="7"/>
      <c r="AH542" s="7"/>
      <c r="AI542" s="7"/>
      <c r="AJ542" s="7"/>
      <c r="AK542" s="7"/>
      <c r="AL542" s="34"/>
    </row>
    <row r="543" spans="1:38" ht="12.75" customHeight="1" x14ac:dyDescent="0.25">
      <c r="A543" s="5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42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51"/>
      <c r="AD543" s="7"/>
      <c r="AE543" s="7"/>
      <c r="AF543" s="7"/>
      <c r="AG543" s="7"/>
      <c r="AH543" s="7"/>
      <c r="AI543" s="7"/>
      <c r="AJ543" s="7"/>
      <c r="AK543" s="7"/>
      <c r="AL543" s="34"/>
    </row>
    <row r="544" spans="1:38" ht="12.75" customHeight="1" x14ac:dyDescent="0.25">
      <c r="A544" s="5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42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51"/>
      <c r="AD544" s="7"/>
      <c r="AE544" s="7"/>
      <c r="AF544" s="7"/>
      <c r="AG544" s="7"/>
      <c r="AH544" s="7"/>
      <c r="AI544" s="7"/>
      <c r="AJ544" s="7"/>
      <c r="AK544" s="7"/>
      <c r="AL544" s="34"/>
    </row>
    <row r="545" spans="1:38" ht="12.75" customHeight="1" x14ac:dyDescent="0.25">
      <c r="A545" s="5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42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51"/>
      <c r="AD545" s="7"/>
      <c r="AE545" s="7"/>
      <c r="AF545" s="7"/>
      <c r="AG545" s="7"/>
      <c r="AH545" s="7"/>
      <c r="AI545" s="7"/>
      <c r="AJ545" s="7"/>
      <c r="AK545" s="7"/>
      <c r="AL545" s="34"/>
    </row>
    <row r="546" spans="1:38" ht="12.75" customHeight="1" x14ac:dyDescent="0.25">
      <c r="A546" s="5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42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51"/>
      <c r="AD546" s="7"/>
      <c r="AE546" s="7"/>
      <c r="AF546" s="7"/>
      <c r="AG546" s="7"/>
      <c r="AH546" s="7"/>
      <c r="AI546" s="7"/>
      <c r="AJ546" s="7"/>
      <c r="AK546" s="7"/>
      <c r="AL546" s="34"/>
    </row>
    <row r="547" spans="1:38" ht="12.75" customHeight="1" x14ac:dyDescent="0.25">
      <c r="A547" s="5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42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51"/>
      <c r="AD547" s="7"/>
      <c r="AE547" s="7"/>
      <c r="AF547" s="7"/>
      <c r="AG547" s="7"/>
      <c r="AH547" s="7"/>
      <c r="AI547" s="7"/>
      <c r="AJ547" s="7"/>
      <c r="AK547" s="7"/>
      <c r="AL547" s="34"/>
    </row>
    <row r="548" spans="1:38" ht="12.75" customHeight="1" x14ac:dyDescent="0.25">
      <c r="A548" s="5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42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51"/>
      <c r="AD548" s="7"/>
      <c r="AE548" s="7"/>
      <c r="AF548" s="7"/>
      <c r="AG548" s="7"/>
      <c r="AH548" s="7"/>
      <c r="AI548" s="7"/>
      <c r="AJ548" s="7"/>
      <c r="AK548" s="7"/>
      <c r="AL548" s="34"/>
    </row>
    <row r="549" spans="1:38" ht="12.75" customHeight="1" x14ac:dyDescent="0.25">
      <c r="A549" s="5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42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51"/>
      <c r="AD549" s="7"/>
      <c r="AE549" s="7"/>
      <c r="AF549" s="7"/>
      <c r="AG549" s="7"/>
      <c r="AH549" s="7"/>
      <c r="AI549" s="7"/>
      <c r="AJ549" s="7"/>
      <c r="AK549" s="7"/>
      <c r="AL549" s="34"/>
    </row>
    <row r="550" spans="1:38" ht="12.75" customHeight="1" x14ac:dyDescent="0.25">
      <c r="A550" s="5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42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51"/>
      <c r="AD550" s="7"/>
      <c r="AE550" s="7"/>
      <c r="AF550" s="7"/>
      <c r="AG550" s="7"/>
      <c r="AH550" s="7"/>
      <c r="AI550" s="7"/>
      <c r="AJ550" s="7"/>
      <c r="AK550" s="7"/>
      <c r="AL550" s="34"/>
    </row>
    <row r="551" spans="1:38" ht="12.75" customHeight="1" x14ac:dyDescent="0.25">
      <c r="A551" s="5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42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51"/>
      <c r="AD551" s="7"/>
      <c r="AE551" s="7"/>
      <c r="AF551" s="7"/>
      <c r="AG551" s="7"/>
      <c r="AH551" s="7"/>
      <c r="AI551" s="7"/>
      <c r="AJ551" s="7"/>
      <c r="AK551" s="7"/>
      <c r="AL551" s="34"/>
    </row>
    <row r="552" spans="1:38" ht="12.75" customHeight="1" x14ac:dyDescent="0.25">
      <c r="A552" s="5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42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51"/>
      <c r="AD552" s="7"/>
      <c r="AE552" s="7"/>
      <c r="AF552" s="7"/>
      <c r="AG552" s="7"/>
      <c r="AH552" s="7"/>
      <c r="AI552" s="7"/>
      <c r="AJ552" s="7"/>
      <c r="AK552" s="7"/>
      <c r="AL552" s="34"/>
    </row>
    <row r="553" spans="1:38" ht="12.75" customHeight="1" x14ac:dyDescent="0.25">
      <c r="A553" s="5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42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51"/>
      <c r="AD553" s="7"/>
      <c r="AE553" s="7"/>
      <c r="AF553" s="7"/>
      <c r="AG553" s="7"/>
      <c r="AH553" s="7"/>
      <c r="AI553" s="7"/>
      <c r="AJ553" s="7"/>
      <c r="AK553" s="7"/>
      <c r="AL553" s="34"/>
    </row>
    <row r="554" spans="1:38" ht="12.75" customHeight="1" x14ac:dyDescent="0.25">
      <c r="A554" s="5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42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51"/>
      <c r="AD554" s="7"/>
      <c r="AE554" s="7"/>
      <c r="AF554" s="7"/>
      <c r="AG554" s="7"/>
      <c r="AH554" s="7"/>
      <c r="AI554" s="7"/>
      <c r="AJ554" s="7"/>
      <c r="AK554" s="7"/>
      <c r="AL554" s="34"/>
    </row>
    <row r="555" spans="1:38" ht="12.75" customHeight="1" x14ac:dyDescent="0.25">
      <c r="A555" s="5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42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51"/>
      <c r="AD555" s="7"/>
      <c r="AE555" s="7"/>
      <c r="AF555" s="7"/>
      <c r="AG555" s="7"/>
      <c r="AH555" s="7"/>
      <c r="AI555" s="7"/>
      <c r="AJ555" s="7"/>
      <c r="AK555" s="7"/>
      <c r="AL555" s="34"/>
    </row>
    <row r="556" spans="1:38" ht="12.75" customHeight="1" x14ac:dyDescent="0.25">
      <c r="A556" s="5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42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51"/>
      <c r="AD556" s="7"/>
      <c r="AE556" s="7"/>
      <c r="AF556" s="7"/>
      <c r="AG556" s="7"/>
      <c r="AH556" s="7"/>
      <c r="AI556" s="7"/>
      <c r="AJ556" s="7"/>
      <c r="AK556" s="7"/>
      <c r="AL556" s="34"/>
    </row>
    <row r="557" spans="1:38" ht="12.75" customHeight="1" x14ac:dyDescent="0.25">
      <c r="A557" s="5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42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51"/>
      <c r="AD557" s="7"/>
      <c r="AE557" s="7"/>
      <c r="AF557" s="7"/>
      <c r="AG557" s="7"/>
      <c r="AH557" s="7"/>
      <c r="AI557" s="7"/>
      <c r="AJ557" s="7"/>
      <c r="AK557" s="7"/>
      <c r="AL557" s="34"/>
    </row>
    <row r="558" spans="1:38" ht="12.75" customHeight="1" x14ac:dyDescent="0.25">
      <c r="A558" s="5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42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51"/>
      <c r="AD558" s="7"/>
      <c r="AE558" s="7"/>
      <c r="AF558" s="7"/>
      <c r="AG558" s="7"/>
      <c r="AH558" s="7"/>
      <c r="AI558" s="7"/>
      <c r="AJ558" s="7"/>
      <c r="AK558" s="7"/>
      <c r="AL558" s="34"/>
    </row>
    <row r="559" spans="1:38" ht="12.75" customHeight="1" x14ac:dyDescent="0.25">
      <c r="A559" s="5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42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51"/>
      <c r="AD559" s="7"/>
      <c r="AE559" s="7"/>
      <c r="AF559" s="7"/>
      <c r="AG559" s="7"/>
      <c r="AH559" s="7"/>
      <c r="AI559" s="7"/>
      <c r="AJ559" s="7"/>
      <c r="AK559" s="7"/>
      <c r="AL559" s="34"/>
    </row>
    <row r="560" spans="1:38" ht="12.75" customHeight="1" x14ac:dyDescent="0.25">
      <c r="A560" s="5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42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51"/>
      <c r="AD560" s="7"/>
      <c r="AE560" s="7"/>
      <c r="AF560" s="7"/>
      <c r="AG560" s="7"/>
      <c r="AH560" s="7"/>
      <c r="AI560" s="7"/>
      <c r="AJ560" s="7"/>
      <c r="AK560" s="7"/>
      <c r="AL560" s="34"/>
    </row>
    <row r="561" spans="1:38" ht="12.75" customHeight="1" x14ac:dyDescent="0.25">
      <c r="A561" s="5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42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51"/>
      <c r="AD561" s="7"/>
      <c r="AE561" s="7"/>
      <c r="AF561" s="7"/>
      <c r="AG561" s="7"/>
      <c r="AH561" s="7"/>
      <c r="AI561" s="7"/>
      <c r="AJ561" s="7"/>
      <c r="AK561" s="7"/>
      <c r="AL561" s="34"/>
    </row>
    <row r="562" spans="1:38" ht="12.75" customHeight="1" x14ac:dyDescent="0.25">
      <c r="A562" s="5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42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51"/>
      <c r="AD562" s="7"/>
      <c r="AE562" s="7"/>
      <c r="AF562" s="7"/>
      <c r="AG562" s="7"/>
      <c r="AH562" s="7"/>
      <c r="AI562" s="7"/>
      <c r="AJ562" s="7"/>
      <c r="AK562" s="7"/>
      <c r="AL562" s="34"/>
    </row>
    <row r="563" spans="1:38" ht="12.75" customHeight="1" x14ac:dyDescent="0.25">
      <c r="A563" s="5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42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51"/>
      <c r="AD563" s="7"/>
      <c r="AE563" s="7"/>
      <c r="AF563" s="7"/>
      <c r="AG563" s="7"/>
      <c r="AH563" s="7"/>
      <c r="AI563" s="7"/>
      <c r="AJ563" s="7"/>
      <c r="AK563" s="7"/>
      <c r="AL563" s="34"/>
    </row>
    <row r="564" spans="1:38" ht="12.75" customHeight="1" x14ac:dyDescent="0.25">
      <c r="A564" s="5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42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51"/>
      <c r="AD564" s="7"/>
      <c r="AE564" s="7"/>
      <c r="AF564" s="7"/>
      <c r="AG564" s="7"/>
      <c r="AH564" s="7"/>
      <c r="AI564" s="7"/>
      <c r="AJ564" s="7"/>
      <c r="AK564" s="7"/>
      <c r="AL564" s="34"/>
    </row>
    <row r="565" spans="1:38" ht="12.75" customHeight="1" x14ac:dyDescent="0.25">
      <c r="A565" s="5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42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51"/>
      <c r="AD565" s="7"/>
      <c r="AE565" s="7"/>
      <c r="AF565" s="7"/>
      <c r="AG565" s="7"/>
      <c r="AH565" s="7"/>
      <c r="AI565" s="7"/>
      <c r="AJ565" s="7"/>
      <c r="AK565" s="7"/>
      <c r="AL565" s="34"/>
    </row>
    <row r="566" spans="1:38" ht="12.75" customHeight="1" x14ac:dyDescent="0.25">
      <c r="A566" s="5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42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51"/>
      <c r="AD566" s="7"/>
      <c r="AE566" s="7"/>
      <c r="AF566" s="7"/>
      <c r="AG566" s="7"/>
      <c r="AH566" s="7"/>
      <c r="AI566" s="7"/>
      <c r="AJ566" s="7"/>
      <c r="AK566" s="7"/>
      <c r="AL566" s="34"/>
    </row>
    <row r="567" spans="1:38" ht="12.75" customHeight="1" x14ac:dyDescent="0.25">
      <c r="A567" s="5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42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51"/>
      <c r="AD567" s="7"/>
      <c r="AE567" s="7"/>
      <c r="AF567" s="7"/>
      <c r="AG567" s="7"/>
      <c r="AH567" s="7"/>
      <c r="AI567" s="7"/>
      <c r="AJ567" s="7"/>
      <c r="AK567" s="7"/>
      <c r="AL567" s="34"/>
    </row>
    <row r="568" spans="1:38" ht="12.75" customHeight="1" x14ac:dyDescent="0.25">
      <c r="A568" s="5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42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51"/>
      <c r="AD568" s="7"/>
      <c r="AE568" s="7"/>
      <c r="AF568" s="7"/>
      <c r="AG568" s="7"/>
      <c r="AH568" s="7"/>
      <c r="AI568" s="7"/>
      <c r="AJ568" s="7"/>
      <c r="AK568" s="7"/>
      <c r="AL568" s="34"/>
    </row>
    <row r="569" spans="1:38" ht="12.75" customHeight="1" x14ac:dyDescent="0.25">
      <c r="A569" s="5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42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51"/>
      <c r="AD569" s="7"/>
      <c r="AE569" s="7"/>
      <c r="AF569" s="7"/>
      <c r="AG569" s="7"/>
      <c r="AH569" s="7"/>
      <c r="AI569" s="7"/>
      <c r="AJ569" s="7"/>
      <c r="AK569" s="7"/>
      <c r="AL569" s="34"/>
    </row>
    <row r="570" spans="1:38" ht="12.75" customHeight="1" x14ac:dyDescent="0.25">
      <c r="A570" s="5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42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51"/>
      <c r="AD570" s="7"/>
      <c r="AE570" s="7"/>
      <c r="AF570" s="7"/>
      <c r="AG570" s="7"/>
      <c r="AH570" s="7"/>
      <c r="AI570" s="7"/>
      <c r="AJ570" s="7"/>
      <c r="AK570" s="7"/>
      <c r="AL570" s="34"/>
    </row>
    <row r="571" spans="1:38" ht="12.75" customHeight="1" x14ac:dyDescent="0.25">
      <c r="A571" s="5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42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51"/>
      <c r="AD571" s="7"/>
      <c r="AE571" s="7"/>
      <c r="AF571" s="7"/>
      <c r="AG571" s="7"/>
      <c r="AH571" s="7"/>
      <c r="AI571" s="7"/>
      <c r="AJ571" s="7"/>
      <c r="AK571" s="7"/>
      <c r="AL571" s="34"/>
    </row>
    <row r="572" spans="1:38" ht="12.75" customHeight="1" x14ac:dyDescent="0.25">
      <c r="A572" s="5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42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51"/>
      <c r="AD572" s="7"/>
      <c r="AE572" s="7"/>
      <c r="AF572" s="7"/>
      <c r="AG572" s="7"/>
      <c r="AH572" s="7"/>
      <c r="AI572" s="7"/>
      <c r="AJ572" s="7"/>
      <c r="AK572" s="7"/>
      <c r="AL572" s="34"/>
    </row>
    <row r="573" spans="1:38" ht="12.75" customHeight="1" x14ac:dyDescent="0.25">
      <c r="A573" s="5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42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51"/>
      <c r="AD573" s="7"/>
      <c r="AE573" s="7"/>
      <c r="AF573" s="7"/>
      <c r="AG573" s="7"/>
      <c r="AH573" s="7"/>
      <c r="AI573" s="7"/>
      <c r="AJ573" s="7"/>
      <c r="AK573" s="7"/>
      <c r="AL573" s="34"/>
    </row>
    <row r="574" spans="1:38" ht="12.75" customHeight="1" x14ac:dyDescent="0.25">
      <c r="A574" s="5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42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51"/>
      <c r="AD574" s="7"/>
      <c r="AE574" s="7"/>
      <c r="AF574" s="7"/>
      <c r="AG574" s="7"/>
      <c r="AH574" s="7"/>
      <c r="AI574" s="7"/>
      <c r="AJ574" s="7"/>
      <c r="AK574" s="7"/>
      <c r="AL574" s="34"/>
    </row>
    <row r="575" spans="1:38" ht="12.75" customHeight="1" x14ac:dyDescent="0.25">
      <c r="A575" s="5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42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51"/>
      <c r="AD575" s="7"/>
      <c r="AE575" s="7"/>
      <c r="AF575" s="7"/>
      <c r="AG575" s="7"/>
      <c r="AH575" s="7"/>
      <c r="AI575" s="7"/>
      <c r="AJ575" s="7"/>
      <c r="AK575" s="7"/>
      <c r="AL575" s="34"/>
    </row>
    <row r="576" spans="1:38" ht="12.75" customHeight="1" x14ac:dyDescent="0.25">
      <c r="A576" s="5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42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51"/>
      <c r="AD576" s="7"/>
      <c r="AE576" s="7"/>
      <c r="AF576" s="7"/>
      <c r="AG576" s="7"/>
      <c r="AH576" s="7"/>
      <c r="AI576" s="7"/>
      <c r="AJ576" s="7"/>
      <c r="AK576" s="7"/>
      <c r="AL576" s="34"/>
    </row>
    <row r="577" spans="1:38" ht="12.75" customHeight="1" x14ac:dyDescent="0.25">
      <c r="A577" s="5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42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51"/>
      <c r="AD577" s="7"/>
      <c r="AE577" s="7"/>
      <c r="AF577" s="7"/>
      <c r="AG577" s="7"/>
      <c r="AH577" s="7"/>
      <c r="AI577" s="7"/>
      <c r="AJ577" s="7"/>
      <c r="AK577" s="7"/>
      <c r="AL577" s="34"/>
    </row>
    <row r="578" spans="1:38" ht="12.75" customHeight="1" x14ac:dyDescent="0.25">
      <c r="A578" s="5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42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51"/>
      <c r="AD578" s="7"/>
      <c r="AE578" s="7"/>
      <c r="AF578" s="7"/>
      <c r="AG578" s="7"/>
      <c r="AH578" s="7"/>
      <c r="AI578" s="7"/>
      <c r="AJ578" s="7"/>
      <c r="AK578" s="7"/>
      <c r="AL578" s="34"/>
    </row>
    <row r="579" spans="1:38" ht="12.75" customHeight="1" x14ac:dyDescent="0.25">
      <c r="A579" s="5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42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51"/>
      <c r="AD579" s="7"/>
      <c r="AE579" s="7"/>
      <c r="AF579" s="7"/>
      <c r="AG579" s="7"/>
      <c r="AH579" s="7"/>
      <c r="AI579" s="7"/>
      <c r="AJ579" s="7"/>
      <c r="AK579" s="7"/>
      <c r="AL579" s="34"/>
    </row>
    <row r="580" spans="1:38" ht="12.75" customHeight="1" x14ac:dyDescent="0.25">
      <c r="A580" s="5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42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51"/>
      <c r="AD580" s="7"/>
      <c r="AE580" s="7"/>
      <c r="AF580" s="7"/>
      <c r="AG580" s="7"/>
      <c r="AH580" s="7"/>
      <c r="AI580" s="7"/>
      <c r="AJ580" s="7"/>
      <c r="AK580" s="7"/>
      <c r="AL580" s="34"/>
    </row>
    <row r="581" spans="1:38" ht="12.75" customHeight="1" x14ac:dyDescent="0.25">
      <c r="A581" s="5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42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51"/>
      <c r="AD581" s="7"/>
      <c r="AE581" s="7"/>
      <c r="AF581" s="7"/>
      <c r="AG581" s="7"/>
      <c r="AH581" s="7"/>
      <c r="AI581" s="7"/>
      <c r="AJ581" s="7"/>
      <c r="AK581" s="7"/>
      <c r="AL581" s="34"/>
    </row>
    <row r="582" spans="1:38" ht="12.75" customHeight="1" x14ac:dyDescent="0.25">
      <c r="A582" s="5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42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51"/>
      <c r="AD582" s="7"/>
      <c r="AE582" s="7"/>
      <c r="AF582" s="7"/>
      <c r="AG582" s="7"/>
      <c r="AH582" s="7"/>
      <c r="AI582" s="7"/>
      <c r="AJ582" s="7"/>
      <c r="AK582" s="7"/>
      <c r="AL582" s="34"/>
    </row>
    <row r="583" spans="1:38" ht="12.75" customHeight="1" x14ac:dyDescent="0.25">
      <c r="A583" s="5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42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51"/>
      <c r="AD583" s="7"/>
      <c r="AE583" s="7"/>
      <c r="AF583" s="7"/>
      <c r="AG583" s="7"/>
      <c r="AH583" s="7"/>
      <c r="AI583" s="7"/>
      <c r="AJ583" s="7"/>
      <c r="AK583" s="7"/>
      <c r="AL583" s="34"/>
    </row>
    <row r="584" spans="1:38" ht="12.75" customHeight="1" x14ac:dyDescent="0.25">
      <c r="A584" s="5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42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51"/>
      <c r="AD584" s="7"/>
      <c r="AE584" s="7"/>
      <c r="AF584" s="7"/>
      <c r="AG584" s="7"/>
      <c r="AH584" s="7"/>
      <c r="AI584" s="7"/>
      <c r="AJ584" s="7"/>
      <c r="AK584" s="7"/>
      <c r="AL584" s="34"/>
    </row>
    <row r="585" spans="1:38" ht="12.75" customHeight="1" x14ac:dyDescent="0.25">
      <c r="A585" s="5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42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51"/>
      <c r="AD585" s="7"/>
      <c r="AE585" s="7"/>
      <c r="AF585" s="7"/>
      <c r="AG585" s="7"/>
      <c r="AH585" s="7"/>
      <c r="AI585" s="7"/>
      <c r="AJ585" s="7"/>
      <c r="AK585" s="7"/>
      <c r="AL585" s="34"/>
    </row>
    <row r="586" spans="1:38" ht="12.75" customHeight="1" x14ac:dyDescent="0.25">
      <c r="A586" s="5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42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51"/>
      <c r="AD586" s="7"/>
      <c r="AE586" s="7"/>
      <c r="AF586" s="7"/>
      <c r="AG586" s="7"/>
      <c r="AH586" s="7"/>
      <c r="AI586" s="7"/>
      <c r="AJ586" s="7"/>
      <c r="AK586" s="7"/>
      <c r="AL586" s="34"/>
    </row>
    <row r="587" spans="1:38" ht="12.75" customHeight="1" x14ac:dyDescent="0.25">
      <c r="A587" s="5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42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51"/>
      <c r="AD587" s="7"/>
      <c r="AE587" s="7"/>
      <c r="AF587" s="7"/>
      <c r="AG587" s="7"/>
      <c r="AH587" s="7"/>
      <c r="AI587" s="7"/>
      <c r="AJ587" s="7"/>
      <c r="AK587" s="7"/>
      <c r="AL587" s="34"/>
    </row>
    <row r="588" spans="1:38" ht="12.75" customHeight="1" x14ac:dyDescent="0.25">
      <c r="A588" s="5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42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51"/>
      <c r="AD588" s="7"/>
      <c r="AE588" s="7"/>
      <c r="AF588" s="7"/>
      <c r="AG588" s="7"/>
      <c r="AH588" s="7"/>
      <c r="AI588" s="7"/>
      <c r="AJ588" s="7"/>
      <c r="AK588" s="7"/>
      <c r="AL588" s="34"/>
    </row>
    <row r="589" spans="1:38" ht="12.75" customHeight="1" x14ac:dyDescent="0.25">
      <c r="A589" s="5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42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51"/>
      <c r="AD589" s="7"/>
      <c r="AE589" s="7"/>
      <c r="AF589" s="7"/>
      <c r="AG589" s="7"/>
      <c r="AH589" s="7"/>
      <c r="AI589" s="7"/>
      <c r="AJ589" s="7"/>
      <c r="AK589" s="7"/>
      <c r="AL589" s="34"/>
    </row>
    <row r="590" spans="1:38" ht="12.75" customHeight="1" x14ac:dyDescent="0.25">
      <c r="A590" s="5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42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51"/>
      <c r="AD590" s="7"/>
      <c r="AE590" s="7"/>
      <c r="AF590" s="7"/>
      <c r="AG590" s="7"/>
      <c r="AH590" s="7"/>
      <c r="AI590" s="7"/>
      <c r="AJ590" s="7"/>
      <c r="AK590" s="7"/>
      <c r="AL590" s="34"/>
    </row>
    <row r="591" spans="1:38" ht="12.75" customHeight="1" x14ac:dyDescent="0.25">
      <c r="A591" s="5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42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51"/>
      <c r="AD591" s="7"/>
      <c r="AE591" s="7"/>
      <c r="AF591" s="7"/>
      <c r="AG591" s="7"/>
      <c r="AH591" s="7"/>
      <c r="AI591" s="7"/>
      <c r="AJ591" s="7"/>
      <c r="AK591" s="7"/>
      <c r="AL591" s="34"/>
    </row>
    <row r="592" spans="1:38" ht="12.75" customHeight="1" x14ac:dyDescent="0.25">
      <c r="A592" s="5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42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51"/>
      <c r="AD592" s="7"/>
      <c r="AE592" s="7"/>
      <c r="AF592" s="7"/>
      <c r="AG592" s="7"/>
      <c r="AH592" s="7"/>
      <c r="AI592" s="7"/>
      <c r="AJ592" s="7"/>
      <c r="AK592" s="7"/>
      <c r="AL592" s="34"/>
    </row>
    <row r="593" spans="1:38" ht="12.75" customHeight="1" x14ac:dyDescent="0.25">
      <c r="A593" s="5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42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51"/>
      <c r="AD593" s="7"/>
      <c r="AE593" s="7"/>
      <c r="AF593" s="7"/>
      <c r="AG593" s="7"/>
      <c r="AH593" s="7"/>
      <c r="AI593" s="7"/>
      <c r="AJ593" s="7"/>
      <c r="AK593" s="7"/>
      <c r="AL593" s="34"/>
    </row>
    <row r="594" spans="1:38" ht="12.75" customHeight="1" x14ac:dyDescent="0.25">
      <c r="A594" s="5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42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51"/>
      <c r="AD594" s="7"/>
      <c r="AE594" s="7"/>
      <c r="AF594" s="7"/>
      <c r="AG594" s="7"/>
      <c r="AH594" s="7"/>
      <c r="AI594" s="7"/>
      <c r="AJ594" s="7"/>
      <c r="AK594" s="7"/>
      <c r="AL594" s="34"/>
    </row>
    <row r="595" spans="1:38" ht="12.75" customHeight="1" x14ac:dyDescent="0.25">
      <c r="A595" s="5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42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51"/>
      <c r="AD595" s="7"/>
      <c r="AE595" s="7"/>
      <c r="AF595" s="7"/>
      <c r="AG595" s="7"/>
      <c r="AH595" s="7"/>
      <c r="AI595" s="7"/>
      <c r="AJ595" s="7"/>
      <c r="AK595" s="7"/>
      <c r="AL595" s="34"/>
    </row>
    <row r="596" spans="1:38" ht="12.75" customHeight="1" x14ac:dyDescent="0.25">
      <c r="A596" s="5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42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51"/>
      <c r="AD596" s="7"/>
      <c r="AE596" s="7"/>
      <c r="AF596" s="7"/>
      <c r="AG596" s="7"/>
      <c r="AH596" s="7"/>
      <c r="AI596" s="7"/>
      <c r="AJ596" s="7"/>
      <c r="AK596" s="7"/>
      <c r="AL596" s="34"/>
    </row>
    <row r="597" spans="1:38" ht="12.75" customHeight="1" x14ac:dyDescent="0.25">
      <c r="A597" s="5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42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51"/>
      <c r="AD597" s="7"/>
      <c r="AE597" s="7"/>
      <c r="AF597" s="7"/>
      <c r="AG597" s="7"/>
      <c r="AH597" s="7"/>
      <c r="AI597" s="7"/>
      <c r="AJ597" s="7"/>
      <c r="AK597" s="7"/>
      <c r="AL597" s="34"/>
    </row>
    <row r="598" spans="1:38" ht="12.75" customHeight="1" x14ac:dyDescent="0.25">
      <c r="A598" s="5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42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51"/>
      <c r="AD598" s="7"/>
      <c r="AE598" s="7"/>
      <c r="AF598" s="7"/>
      <c r="AG598" s="7"/>
      <c r="AH598" s="7"/>
      <c r="AI598" s="7"/>
      <c r="AJ598" s="7"/>
      <c r="AK598" s="7"/>
      <c r="AL598" s="34"/>
    </row>
    <row r="599" spans="1:38" ht="12.75" customHeight="1" x14ac:dyDescent="0.25">
      <c r="A599" s="5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42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51"/>
      <c r="AD599" s="7"/>
      <c r="AE599" s="7"/>
      <c r="AF599" s="7"/>
      <c r="AG599" s="7"/>
      <c r="AH599" s="7"/>
      <c r="AI599" s="7"/>
      <c r="AJ599" s="7"/>
      <c r="AK599" s="7"/>
      <c r="AL599" s="34"/>
    </row>
    <row r="600" spans="1:38" ht="12.75" customHeight="1" x14ac:dyDescent="0.25">
      <c r="A600" s="5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42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51"/>
      <c r="AD600" s="7"/>
      <c r="AE600" s="7"/>
      <c r="AF600" s="7"/>
      <c r="AG600" s="7"/>
      <c r="AH600" s="7"/>
      <c r="AI600" s="7"/>
      <c r="AJ600" s="7"/>
      <c r="AK600" s="7"/>
      <c r="AL600" s="34"/>
    </row>
    <row r="601" spans="1:38" ht="12.75" customHeight="1" x14ac:dyDescent="0.25">
      <c r="A601" s="5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42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51"/>
      <c r="AD601" s="7"/>
      <c r="AE601" s="7"/>
      <c r="AF601" s="7"/>
      <c r="AG601" s="7"/>
      <c r="AH601" s="7"/>
      <c r="AI601" s="7"/>
      <c r="AJ601" s="7"/>
      <c r="AK601" s="7"/>
      <c r="AL601" s="34"/>
    </row>
    <row r="602" spans="1:38" ht="12.75" customHeight="1" x14ac:dyDescent="0.25">
      <c r="A602" s="5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42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51"/>
      <c r="AD602" s="7"/>
      <c r="AE602" s="7"/>
      <c r="AF602" s="7"/>
      <c r="AG602" s="7"/>
      <c r="AH602" s="7"/>
      <c r="AI602" s="7"/>
      <c r="AJ602" s="7"/>
      <c r="AK602" s="7"/>
      <c r="AL602" s="34"/>
    </row>
    <row r="603" spans="1:38" ht="12.75" customHeight="1" x14ac:dyDescent="0.25">
      <c r="A603" s="5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42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51"/>
      <c r="AD603" s="7"/>
      <c r="AE603" s="7"/>
      <c r="AF603" s="7"/>
      <c r="AG603" s="7"/>
      <c r="AH603" s="7"/>
      <c r="AI603" s="7"/>
      <c r="AJ603" s="7"/>
      <c r="AK603" s="7"/>
      <c r="AL603" s="34"/>
    </row>
    <row r="604" spans="1:38" ht="12.75" customHeight="1" x14ac:dyDescent="0.25">
      <c r="A604" s="5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42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51"/>
      <c r="AD604" s="7"/>
      <c r="AE604" s="7"/>
      <c r="AF604" s="7"/>
      <c r="AG604" s="7"/>
      <c r="AH604" s="7"/>
      <c r="AI604" s="7"/>
      <c r="AJ604" s="7"/>
      <c r="AK604" s="7"/>
      <c r="AL604" s="34"/>
    </row>
    <row r="605" spans="1:38" ht="12.75" customHeight="1" x14ac:dyDescent="0.25">
      <c r="A605" s="5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42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51"/>
      <c r="AD605" s="7"/>
      <c r="AE605" s="7"/>
      <c r="AF605" s="7"/>
      <c r="AG605" s="7"/>
      <c r="AH605" s="7"/>
      <c r="AI605" s="7"/>
      <c r="AJ605" s="7"/>
      <c r="AK605" s="7"/>
      <c r="AL605" s="34"/>
    </row>
    <row r="606" spans="1:38" ht="12.75" customHeight="1" x14ac:dyDescent="0.25">
      <c r="A606" s="5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42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51"/>
      <c r="AD606" s="7"/>
      <c r="AE606" s="7"/>
      <c r="AF606" s="7"/>
      <c r="AG606" s="7"/>
      <c r="AH606" s="7"/>
      <c r="AI606" s="7"/>
      <c r="AJ606" s="7"/>
      <c r="AK606" s="7"/>
      <c r="AL606" s="34"/>
    </row>
    <row r="607" spans="1:38" ht="12.75" customHeight="1" x14ac:dyDescent="0.25">
      <c r="A607" s="5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42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51"/>
      <c r="AD607" s="7"/>
      <c r="AE607" s="7"/>
      <c r="AF607" s="7"/>
      <c r="AG607" s="7"/>
      <c r="AH607" s="7"/>
      <c r="AI607" s="7"/>
      <c r="AJ607" s="7"/>
      <c r="AK607" s="7"/>
      <c r="AL607" s="34"/>
    </row>
    <row r="608" spans="1:38" ht="12.75" customHeight="1" x14ac:dyDescent="0.25">
      <c r="A608" s="5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42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51"/>
      <c r="AD608" s="7"/>
      <c r="AE608" s="7"/>
      <c r="AF608" s="7"/>
      <c r="AG608" s="7"/>
      <c r="AH608" s="7"/>
      <c r="AI608" s="7"/>
      <c r="AJ608" s="7"/>
      <c r="AK608" s="7"/>
      <c r="AL608" s="34"/>
    </row>
    <row r="609" spans="1:38" ht="12.75" customHeight="1" x14ac:dyDescent="0.25">
      <c r="A609" s="5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42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51"/>
      <c r="AD609" s="7"/>
      <c r="AE609" s="7"/>
      <c r="AF609" s="7"/>
      <c r="AG609" s="7"/>
      <c r="AH609" s="7"/>
      <c r="AI609" s="7"/>
      <c r="AJ609" s="7"/>
      <c r="AK609" s="7"/>
      <c r="AL609" s="34"/>
    </row>
    <row r="610" spans="1:38" ht="12.75" customHeight="1" x14ac:dyDescent="0.25">
      <c r="A610" s="5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42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51"/>
      <c r="AD610" s="7"/>
      <c r="AE610" s="7"/>
      <c r="AF610" s="7"/>
      <c r="AG610" s="7"/>
      <c r="AH610" s="7"/>
      <c r="AI610" s="7"/>
      <c r="AJ610" s="7"/>
      <c r="AK610" s="7"/>
      <c r="AL610" s="34"/>
    </row>
    <row r="611" spans="1:38" ht="12.75" customHeight="1" x14ac:dyDescent="0.25">
      <c r="A611" s="5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42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51"/>
      <c r="AD611" s="7"/>
      <c r="AE611" s="7"/>
      <c r="AF611" s="7"/>
      <c r="AG611" s="7"/>
      <c r="AH611" s="7"/>
      <c r="AI611" s="7"/>
      <c r="AJ611" s="7"/>
      <c r="AK611" s="7"/>
      <c r="AL611" s="34"/>
    </row>
    <row r="612" spans="1:38" ht="12.75" customHeight="1" x14ac:dyDescent="0.25">
      <c r="A612" s="5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42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51"/>
      <c r="AD612" s="7"/>
      <c r="AE612" s="7"/>
      <c r="AF612" s="7"/>
      <c r="AG612" s="7"/>
      <c r="AH612" s="7"/>
      <c r="AI612" s="7"/>
      <c r="AJ612" s="7"/>
      <c r="AK612" s="7"/>
      <c r="AL612" s="34"/>
    </row>
    <row r="613" spans="1:38" ht="12.75" customHeight="1" x14ac:dyDescent="0.25">
      <c r="A613" s="5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42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51"/>
      <c r="AD613" s="7"/>
      <c r="AE613" s="7"/>
      <c r="AF613" s="7"/>
      <c r="AG613" s="7"/>
      <c r="AH613" s="7"/>
      <c r="AI613" s="7"/>
      <c r="AJ613" s="7"/>
      <c r="AK613" s="7"/>
      <c r="AL613" s="34"/>
    </row>
    <row r="614" spans="1:38" ht="12.75" customHeight="1" x14ac:dyDescent="0.25">
      <c r="A614" s="5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42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51"/>
      <c r="AD614" s="7"/>
      <c r="AE614" s="7"/>
      <c r="AF614" s="7"/>
      <c r="AG614" s="7"/>
      <c r="AH614" s="7"/>
      <c r="AI614" s="7"/>
      <c r="AJ614" s="7"/>
      <c r="AK614" s="7"/>
      <c r="AL614" s="34"/>
    </row>
    <row r="615" spans="1:38" ht="12.75" customHeight="1" x14ac:dyDescent="0.25">
      <c r="A615" s="5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42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51"/>
      <c r="AD615" s="7"/>
      <c r="AE615" s="7"/>
      <c r="AF615" s="7"/>
      <c r="AG615" s="7"/>
      <c r="AH615" s="7"/>
      <c r="AI615" s="7"/>
      <c r="AJ615" s="7"/>
      <c r="AK615" s="7"/>
      <c r="AL615" s="34"/>
    </row>
    <row r="616" spans="1:38" ht="12.75" customHeight="1" x14ac:dyDescent="0.25">
      <c r="A616" s="5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42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51"/>
      <c r="AD616" s="7"/>
      <c r="AE616" s="7"/>
      <c r="AF616" s="7"/>
      <c r="AG616" s="7"/>
      <c r="AH616" s="7"/>
      <c r="AI616" s="7"/>
      <c r="AJ616" s="7"/>
      <c r="AK616" s="7"/>
      <c r="AL616" s="34"/>
    </row>
    <row r="617" spans="1:38" ht="12.75" customHeight="1" x14ac:dyDescent="0.25">
      <c r="A617" s="5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42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51"/>
      <c r="AD617" s="7"/>
      <c r="AE617" s="7"/>
      <c r="AF617" s="7"/>
      <c r="AG617" s="7"/>
      <c r="AH617" s="7"/>
      <c r="AI617" s="7"/>
      <c r="AJ617" s="7"/>
      <c r="AK617" s="7"/>
      <c r="AL617" s="34"/>
    </row>
    <row r="618" spans="1:38" ht="12.75" customHeight="1" x14ac:dyDescent="0.25">
      <c r="A618" s="5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42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51"/>
      <c r="AD618" s="7"/>
      <c r="AE618" s="7"/>
      <c r="AF618" s="7"/>
      <c r="AG618" s="7"/>
      <c r="AH618" s="7"/>
      <c r="AI618" s="7"/>
      <c r="AJ618" s="7"/>
      <c r="AK618" s="7"/>
      <c r="AL618" s="34"/>
    </row>
    <row r="619" spans="1:38" ht="12.75" customHeight="1" x14ac:dyDescent="0.25">
      <c r="A619" s="5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42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51"/>
      <c r="AD619" s="7"/>
      <c r="AE619" s="7"/>
      <c r="AF619" s="7"/>
      <c r="AG619" s="7"/>
      <c r="AH619" s="7"/>
      <c r="AI619" s="7"/>
      <c r="AJ619" s="7"/>
      <c r="AK619" s="7"/>
      <c r="AL619" s="34"/>
    </row>
    <row r="620" spans="1:38" ht="12.75" customHeight="1" x14ac:dyDescent="0.25">
      <c r="A620" s="5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42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51"/>
      <c r="AD620" s="7"/>
      <c r="AE620" s="7"/>
      <c r="AF620" s="7"/>
      <c r="AG620" s="7"/>
      <c r="AH620" s="7"/>
      <c r="AI620" s="7"/>
      <c r="AJ620" s="7"/>
      <c r="AK620" s="7"/>
      <c r="AL620" s="34"/>
    </row>
    <row r="621" spans="1:38" ht="12.75" customHeight="1" x14ac:dyDescent="0.25">
      <c r="A621" s="5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42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51"/>
      <c r="AD621" s="7"/>
      <c r="AE621" s="7"/>
      <c r="AF621" s="7"/>
      <c r="AG621" s="7"/>
      <c r="AH621" s="7"/>
      <c r="AI621" s="7"/>
      <c r="AJ621" s="7"/>
      <c r="AK621" s="7"/>
      <c r="AL621" s="34"/>
    </row>
    <row r="622" spans="1:38" ht="12.75" customHeight="1" x14ac:dyDescent="0.25">
      <c r="A622" s="5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42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51"/>
      <c r="AD622" s="7"/>
      <c r="AE622" s="7"/>
      <c r="AF622" s="7"/>
      <c r="AG622" s="7"/>
      <c r="AH622" s="7"/>
      <c r="AI622" s="7"/>
      <c r="AJ622" s="7"/>
      <c r="AK622" s="7"/>
      <c r="AL622" s="34"/>
    </row>
    <row r="623" spans="1:38" ht="12.75" customHeight="1" x14ac:dyDescent="0.25">
      <c r="A623" s="5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42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51"/>
      <c r="AD623" s="7"/>
      <c r="AE623" s="7"/>
      <c r="AF623" s="7"/>
      <c r="AG623" s="7"/>
      <c r="AH623" s="7"/>
      <c r="AI623" s="7"/>
      <c r="AJ623" s="7"/>
      <c r="AK623" s="7"/>
      <c r="AL623" s="34"/>
    </row>
    <row r="624" spans="1:38" ht="12.75" customHeight="1" x14ac:dyDescent="0.25">
      <c r="A624" s="5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42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51"/>
      <c r="AD624" s="7"/>
      <c r="AE624" s="7"/>
      <c r="AF624" s="7"/>
      <c r="AG624" s="7"/>
      <c r="AH624" s="7"/>
      <c r="AI624" s="7"/>
      <c r="AJ624" s="7"/>
      <c r="AK624" s="7"/>
      <c r="AL624" s="34"/>
    </row>
    <row r="625" spans="1:38" ht="12.75" customHeight="1" x14ac:dyDescent="0.25">
      <c r="A625" s="5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42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51"/>
      <c r="AD625" s="7"/>
      <c r="AE625" s="7"/>
      <c r="AF625" s="7"/>
      <c r="AG625" s="7"/>
      <c r="AH625" s="7"/>
      <c r="AI625" s="7"/>
      <c r="AJ625" s="7"/>
      <c r="AK625" s="7"/>
      <c r="AL625" s="34"/>
    </row>
    <row r="626" spans="1:38" ht="12.75" customHeight="1" x14ac:dyDescent="0.25">
      <c r="A626" s="5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42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51"/>
      <c r="AD626" s="7"/>
      <c r="AE626" s="7"/>
      <c r="AF626" s="7"/>
      <c r="AG626" s="7"/>
      <c r="AH626" s="7"/>
      <c r="AI626" s="7"/>
      <c r="AJ626" s="7"/>
      <c r="AK626" s="7"/>
      <c r="AL626" s="34"/>
    </row>
    <row r="627" spans="1:38" ht="12.75" customHeight="1" x14ac:dyDescent="0.25">
      <c r="A627" s="5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42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51"/>
      <c r="AD627" s="7"/>
      <c r="AE627" s="7"/>
      <c r="AF627" s="7"/>
      <c r="AG627" s="7"/>
      <c r="AH627" s="7"/>
      <c r="AI627" s="7"/>
      <c r="AJ627" s="7"/>
      <c r="AK627" s="7"/>
      <c r="AL627" s="34"/>
    </row>
    <row r="628" spans="1:38" ht="12.75" customHeight="1" x14ac:dyDescent="0.25">
      <c r="A628" s="5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42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51"/>
      <c r="AD628" s="7"/>
      <c r="AE628" s="7"/>
      <c r="AF628" s="7"/>
      <c r="AG628" s="7"/>
      <c r="AH628" s="7"/>
      <c r="AI628" s="7"/>
      <c r="AJ628" s="7"/>
      <c r="AK628" s="7"/>
      <c r="AL628" s="34"/>
    </row>
    <row r="629" spans="1:38" ht="12.75" customHeight="1" x14ac:dyDescent="0.25">
      <c r="A629" s="5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42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51"/>
      <c r="AD629" s="7"/>
      <c r="AE629" s="7"/>
      <c r="AF629" s="7"/>
      <c r="AG629" s="7"/>
      <c r="AH629" s="7"/>
      <c r="AI629" s="7"/>
      <c r="AJ629" s="7"/>
      <c r="AK629" s="7"/>
      <c r="AL629" s="34"/>
    </row>
    <row r="630" spans="1:38" ht="12.75" customHeight="1" x14ac:dyDescent="0.25">
      <c r="A630" s="5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42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51"/>
      <c r="AD630" s="7"/>
      <c r="AE630" s="7"/>
      <c r="AF630" s="7"/>
      <c r="AG630" s="7"/>
      <c r="AH630" s="7"/>
      <c r="AI630" s="7"/>
      <c r="AJ630" s="7"/>
      <c r="AK630" s="7"/>
      <c r="AL630" s="34"/>
    </row>
    <row r="631" spans="1:38" ht="12.75" customHeight="1" x14ac:dyDescent="0.25">
      <c r="A631" s="5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42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51"/>
      <c r="AD631" s="7"/>
      <c r="AE631" s="7"/>
      <c r="AF631" s="7"/>
      <c r="AG631" s="7"/>
      <c r="AH631" s="7"/>
      <c r="AI631" s="7"/>
      <c r="AJ631" s="7"/>
      <c r="AK631" s="7"/>
      <c r="AL631" s="34"/>
    </row>
    <row r="632" spans="1:38" ht="12.75" customHeight="1" x14ac:dyDescent="0.25">
      <c r="A632" s="5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42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51"/>
      <c r="AD632" s="7"/>
      <c r="AE632" s="7"/>
      <c r="AF632" s="7"/>
      <c r="AG632" s="7"/>
      <c r="AH632" s="7"/>
      <c r="AI632" s="7"/>
      <c r="AJ632" s="7"/>
      <c r="AK632" s="7"/>
      <c r="AL632" s="34"/>
    </row>
    <row r="633" spans="1:38" ht="12.75" customHeight="1" x14ac:dyDescent="0.25">
      <c r="A633" s="5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42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51"/>
      <c r="AD633" s="7"/>
      <c r="AE633" s="7"/>
      <c r="AF633" s="7"/>
      <c r="AG633" s="7"/>
      <c r="AH633" s="7"/>
      <c r="AI633" s="7"/>
      <c r="AJ633" s="7"/>
      <c r="AK633" s="7"/>
      <c r="AL633" s="34"/>
    </row>
    <row r="634" spans="1:38" ht="12.75" customHeight="1" x14ac:dyDescent="0.25">
      <c r="A634" s="5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42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51"/>
      <c r="AD634" s="7"/>
      <c r="AE634" s="7"/>
      <c r="AF634" s="7"/>
      <c r="AG634" s="7"/>
      <c r="AH634" s="7"/>
      <c r="AI634" s="7"/>
      <c r="AJ634" s="7"/>
      <c r="AK634" s="7"/>
      <c r="AL634" s="34"/>
    </row>
    <row r="635" spans="1:38" ht="12.75" customHeight="1" x14ac:dyDescent="0.25">
      <c r="A635" s="5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42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51"/>
      <c r="AD635" s="7"/>
      <c r="AE635" s="7"/>
      <c r="AF635" s="7"/>
      <c r="AG635" s="7"/>
      <c r="AH635" s="7"/>
      <c r="AI635" s="7"/>
      <c r="AJ635" s="7"/>
      <c r="AK635" s="7"/>
      <c r="AL635" s="34"/>
    </row>
    <row r="636" spans="1:38" ht="12.75" customHeight="1" x14ac:dyDescent="0.25">
      <c r="A636" s="5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42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51"/>
      <c r="AD636" s="7"/>
      <c r="AE636" s="7"/>
      <c r="AF636" s="7"/>
      <c r="AG636" s="7"/>
      <c r="AH636" s="7"/>
      <c r="AI636" s="7"/>
      <c r="AJ636" s="7"/>
      <c r="AK636" s="7"/>
      <c r="AL636" s="34"/>
    </row>
    <row r="637" spans="1:38" ht="12.75" customHeight="1" x14ac:dyDescent="0.25">
      <c r="A637" s="5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42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51"/>
      <c r="AD637" s="7"/>
      <c r="AE637" s="7"/>
      <c r="AF637" s="7"/>
      <c r="AG637" s="7"/>
      <c r="AH637" s="7"/>
      <c r="AI637" s="7"/>
      <c r="AJ637" s="7"/>
      <c r="AK637" s="7"/>
      <c r="AL637" s="34"/>
    </row>
    <row r="638" spans="1:38" ht="12.75" customHeight="1" x14ac:dyDescent="0.25">
      <c r="A638" s="5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42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51"/>
      <c r="AD638" s="7"/>
      <c r="AE638" s="7"/>
      <c r="AF638" s="7"/>
      <c r="AG638" s="7"/>
      <c r="AH638" s="7"/>
      <c r="AI638" s="7"/>
      <c r="AJ638" s="7"/>
      <c r="AK638" s="7"/>
      <c r="AL638" s="34"/>
    </row>
    <row r="639" spans="1:38" ht="12.75" customHeight="1" x14ac:dyDescent="0.25">
      <c r="A639" s="5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42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51"/>
      <c r="AD639" s="7"/>
      <c r="AE639" s="7"/>
      <c r="AF639" s="7"/>
      <c r="AG639" s="7"/>
      <c r="AH639" s="7"/>
      <c r="AI639" s="7"/>
      <c r="AJ639" s="7"/>
      <c r="AK639" s="7"/>
      <c r="AL639" s="34"/>
    </row>
    <row r="640" spans="1:38" ht="12.75" customHeight="1" x14ac:dyDescent="0.25">
      <c r="A640" s="5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42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51"/>
      <c r="AD640" s="7"/>
      <c r="AE640" s="7"/>
      <c r="AF640" s="7"/>
      <c r="AG640" s="7"/>
      <c r="AH640" s="7"/>
      <c r="AI640" s="7"/>
      <c r="AJ640" s="7"/>
      <c r="AK640" s="7"/>
      <c r="AL640" s="34"/>
    </row>
    <row r="641" spans="1:38" ht="12.75" customHeight="1" x14ac:dyDescent="0.25">
      <c r="A641" s="5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42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51"/>
      <c r="AD641" s="7"/>
      <c r="AE641" s="7"/>
      <c r="AF641" s="7"/>
      <c r="AG641" s="7"/>
      <c r="AH641" s="7"/>
      <c r="AI641" s="7"/>
      <c r="AJ641" s="7"/>
      <c r="AK641" s="7"/>
      <c r="AL641" s="34"/>
    </row>
    <row r="642" spans="1:38" ht="12.75" customHeight="1" x14ac:dyDescent="0.25">
      <c r="A642" s="5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42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51"/>
      <c r="AD642" s="7"/>
      <c r="AE642" s="7"/>
      <c r="AF642" s="7"/>
      <c r="AG642" s="7"/>
      <c r="AH642" s="7"/>
      <c r="AI642" s="7"/>
      <c r="AJ642" s="7"/>
      <c r="AK642" s="7"/>
      <c r="AL642" s="34"/>
    </row>
    <row r="643" spans="1:38" ht="12.75" customHeight="1" x14ac:dyDescent="0.25">
      <c r="A643" s="5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42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51"/>
      <c r="AD643" s="7"/>
      <c r="AE643" s="7"/>
      <c r="AF643" s="7"/>
      <c r="AG643" s="7"/>
      <c r="AH643" s="7"/>
      <c r="AI643" s="7"/>
      <c r="AJ643" s="7"/>
      <c r="AK643" s="7"/>
      <c r="AL643" s="34"/>
    </row>
    <row r="644" spans="1:38" ht="12.75" customHeight="1" x14ac:dyDescent="0.25">
      <c r="A644" s="5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42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51"/>
      <c r="AD644" s="7"/>
      <c r="AE644" s="7"/>
      <c r="AF644" s="7"/>
      <c r="AG644" s="7"/>
      <c r="AH644" s="7"/>
      <c r="AI644" s="7"/>
      <c r="AJ644" s="7"/>
      <c r="AK644" s="7"/>
      <c r="AL644" s="34"/>
    </row>
    <row r="645" spans="1:38" ht="12.75" customHeight="1" x14ac:dyDescent="0.25">
      <c r="A645" s="5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42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51"/>
      <c r="AD645" s="7"/>
      <c r="AE645" s="7"/>
      <c r="AF645" s="7"/>
      <c r="AG645" s="7"/>
      <c r="AH645" s="7"/>
      <c r="AI645" s="7"/>
      <c r="AJ645" s="7"/>
      <c r="AK645" s="7"/>
      <c r="AL645" s="34"/>
    </row>
    <row r="646" spans="1:38" ht="12.75" customHeight="1" x14ac:dyDescent="0.25">
      <c r="A646" s="5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42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51"/>
      <c r="AD646" s="7"/>
      <c r="AE646" s="7"/>
      <c r="AF646" s="7"/>
      <c r="AG646" s="7"/>
      <c r="AH646" s="7"/>
      <c r="AI646" s="7"/>
      <c r="AJ646" s="7"/>
      <c r="AK646" s="7"/>
      <c r="AL646" s="34"/>
    </row>
    <row r="647" spans="1:38" ht="12.75" customHeight="1" x14ac:dyDescent="0.25">
      <c r="A647" s="5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42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51"/>
      <c r="AD647" s="7"/>
      <c r="AE647" s="7"/>
      <c r="AF647" s="7"/>
      <c r="AG647" s="7"/>
      <c r="AH647" s="7"/>
      <c r="AI647" s="7"/>
      <c r="AJ647" s="7"/>
      <c r="AK647" s="7"/>
      <c r="AL647" s="34"/>
    </row>
    <row r="648" spans="1:38" ht="12.75" customHeight="1" x14ac:dyDescent="0.25">
      <c r="A648" s="5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42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51"/>
      <c r="AD648" s="7"/>
      <c r="AE648" s="7"/>
      <c r="AF648" s="7"/>
      <c r="AG648" s="7"/>
      <c r="AH648" s="7"/>
      <c r="AI648" s="7"/>
      <c r="AJ648" s="7"/>
      <c r="AK648" s="7"/>
      <c r="AL648" s="34"/>
    </row>
    <row r="649" spans="1:38" ht="12.75" customHeight="1" x14ac:dyDescent="0.25">
      <c r="A649" s="5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42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51"/>
      <c r="AD649" s="7"/>
      <c r="AE649" s="7"/>
      <c r="AF649" s="7"/>
      <c r="AG649" s="7"/>
      <c r="AH649" s="7"/>
      <c r="AI649" s="7"/>
      <c r="AJ649" s="7"/>
      <c r="AK649" s="7"/>
      <c r="AL649" s="34"/>
    </row>
    <row r="650" spans="1:38" ht="12.75" customHeight="1" x14ac:dyDescent="0.25">
      <c r="A650" s="5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42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51"/>
      <c r="AD650" s="7"/>
      <c r="AE650" s="7"/>
      <c r="AF650" s="7"/>
      <c r="AG650" s="7"/>
      <c r="AH650" s="7"/>
      <c r="AI650" s="7"/>
      <c r="AJ650" s="7"/>
      <c r="AK650" s="7"/>
      <c r="AL650" s="34"/>
    </row>
    <row r="651" spans="1:38" ht="12.75" customHeight="1" x14ac:dyDescent="0.25">
      <c r="A651" s="5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42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51"/>
      <c r="AD651" s="7"/>
      <c r="AE651" s="7"/>
      <c r="AF651" s="7"/>
      <c r="AG651" s="7"/>
      <c r="AH651" s="7"/>
      <c r="AI651" s="7"/>
      <c r="AJ651" s="7"/>
      <c r="AK651" s="7"/>
      <c r="AL651" s="34"/>
    </row>
    <row r="652" spans="1:38" ht="12.75" customHeight="1" x14ac:dyDescent="0.25">
      <c r="A652" s="5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42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51"/>
      <c r="AD652" s="7"/>
      <c r="AE652" s="7"/>
      <c r="AF652" s="7"/>
      <c r="AG652" s="7"/>
      <c r="AH652" s="7"/>
      <c r="AI652" s="7"/>
      <c r="AJ652" s="7"/>
      <c r="AK652" s="7"/>
      <c r="AL652" s="34"/>
    </row>
    <row r="653" spans="1:38" ht="12.75" customHeight="1" x14ac:dyDescent="0.25">
      <c r="A653" s="5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42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51"/>
      <c r="AD653" s="7"/>
      <c r="AE653" s="7"/>
      <c r="AF653" s="7"/>
      <c r="AG653" s="7"/>
      <c r="AH653" s="7"/>
      <c r="AI653" s="7"/>
      <c r="AJ653" s="7"/>
      <c r="AK653" s="7"/>
      <c r="AL653" s="34"/>
    </row>
    <row r="654" spans="1:38" ht="12.75" customHeight="1" x14ac:dyDescent="0.25">
      <c r="A654" s="5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42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51"/>
      <c r="AD654" s="7"/>
      <c r="AE654" s="7"/>
      <c r="AF654" s="7"/>
      <c r="AG654" s="7"/>
      <c r="AH654" s="7"/>
      <c r="AI654" s="7"/>
      <c r="AJ654" s="7"/>
      <c r="AK654" s="7"/>
      <c r="AL654" s="34"/>
    </row>
    <row r="655" spans="1:38" ht="12.75" customHeight="1" x14ac:dyDescent="0.25">
      <c r="A655" s="5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42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51"/>
      <c r="AD655" s="7"/>
      <c r="AE655" s="7"/>
      <c r="AF655" s="7"/>
      <c r="AG655" s="7"/>
      <c r="AH655" s="7"/>
      <c r="AI655" s="7"/>
      <c r="AJ655" s="7"/>
      <c r="AK655" s="7"/>
      <c r="AL655" s="34"/>
    </row>
    <row r="656" spans="1:38" ht="12.75" customHeight="1" x14ac:dyDescent="0.25">
      <c r="A656" s="5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42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51"/>
      <c r="AD656" s="7"/>
      <c r="AE656" s="7"/>
      <c r="AF656" s="7"/>
      <c r="AG656" s="7"/>
      <c r="AH656" s="7"/>
      <c r="AI656" s="7"/>
      <c r="AJ656" s="7"/>
      <c r="AK656" s="7"/>
      <c r="AL656" s="34"/>
    </row>
    <row r="657" spans="1:38" ht="12.75" customHeight="1" x14ac:dyDescent="0.25">
      <c r="A657" s="5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42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51"/>
      <c r="AD657" s="7"/>
      <c r="AE657" s="7"/>
      <c r="AF657" s="7"/>
      <c r="AG657" s="7"/>
      <c r="AH657" s="7"/>
      <c r="AI657" s="7"/>
      <c r="AJ657" s="7"/>
      <c r="AK657" s="7"/>
      <c r="AL657" s="34"/>
    </row>
    <row r="658" spans="1:38" ht="12.75" customHeight="1" x14ac:dyDescent="0.25">
      <c r="A658" s="5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42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51"/>
      <c r="AD658" s="7"/>
      <c r="AE658" s="7"/>
      <c r="AF658" s="7"/>
      <c r="AG658" s="7"/>
      <c r="AH658" s="7"/>
      <c r="AI658" s="7"/>
      <c r="AJ658" s="7"/>
      <c r="AK658" s="7"/>
      <c r="AL658" s="34"/>
    </row>
    <row r="659" spans="1:38" ht="12.75" customHeight="1" x14ac:dyDescent="0.25">
      <c r="A659" s="5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42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51"/>
      <c r="AD659" s="7"/>
      <c r="AE659" s="7"/>
      <c r="AF659" s="7"/>
      <c r="AG659" s="7"/>
      <c r="AH659" s="7"/>
      <c r="AI659" s="7"/>
      <c r="AJ659" s="7"/>
      <c r="AK659" s="7"/>
      <c r="AL659" s="34"/>
    </row>
    <row r="660" spans="1:38" ht="12.75" customHeight="1" x14ac:dyDescent="0.25">
      <c r="A660" s="5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42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51"/>
      <c r="AD660" s="7"/>
      <c r="AE660" s="7"/>
      <c r="AF660" s="7"/>
      <c r="AG660" s="7"/>
      <c r="AH660" s="7"/>
      <c r="AI660" s="7"/>
      <c r="AJ660" s="7"/>
      <c r="AK660" s="7"/>
      <c r="AL660" s="34"/>
    </row>
    <row r="661" spans="1:38" ht="12.75" customHeight="1" x14ac:dyDescent="0.25">
      <c r="A661" s="5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42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51"/>
      <c r="AD661" s="7"/>
      <c r="AE661" s="7"/>
      <c r="AF661" s="7"/>
      <c r="AG661" s="7"/>
      <c r="AH661" s="7"/>
      <c r="AI661" s="7"/>
      <c r="AJ661" s="7"/>
      <c r="AK661" s="7"/>
      <c r="AL661" s="34"/>
    </row>
    <row r="662" spans="1:38" ht="12.75" customHeight="1" x14ac:dyDescent="0.25">
      <c r="A662" s="5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42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51"/>
      <c r="AD662" s="7"/>
      <c r="AE662" s="7"/>
      <c r="AF662" s="7"/>
      <c r="AG662" s="7"/>
      <c r="AH662" s="7"/>
      <c r="AI662" s="7"/>
      <c r="AJ662" s="7"/>
      <c r="AK662" s="7"/>
      <c r="AL662" s="34"/>
    </row>
    <row r="663" spans="1:38" ht="12.75" customHeight="1" x14ac:dyDescent="0.25">
      <c r="A663" s="5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42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51"/>
      <c r="AD663" s="7"/>
      <c r="AE663" s="7"/>
      <c r="AF663" s="7"/>
      <c r="AG663" s="7"/>
      <c r="AH663" s="7"/>
      <c r="AI663" s="7"/>
      <c r="AJ663" s="7"/>
      <c r="AK663" s="7"/>
      <c r="AL663" s="34"/>
    </row>
    <row r="664" spans="1:38" ht="12.75" customHeight="1" x14ac:dyDescent="0.25">
      <c r="A664" s="5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42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51"/>
      <c r="AD664" s="7"/>
      <c r="AE664" s="7"/>
      <c r="AF664" s="7"/>
      <c r="AG664" s="7"/>
      <c r="AH664" s="7"/>
      <c r="AI664" s="7"/>
      <c r="AJ664" s="7"/>
      <c r="AK664" s="7"/>
      <c r="AL664" s="34"/>
    </row>
    <row r="665" spans="1:38" ht="12.75" customHeight="1" x14ac:dyDescent="0.25">
      <c r="A665" s="5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42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51"/>
      <c r="AD665" s="7"/>
      <c r="AE665" s="7"/>
      <c r="AF665" s="7"/>
      <c r="AG665" s="7"/>
      <c r="AH665" s="7"/>
      <c r="AI665" s="7"/>
      <c r="AJ665" s="7"/>
      <c r="AK665" s="7"/>
      <c r="AL665" s="34"/>
    </row>
    <row r="666" spans="1:38" ht="12.75" customHeight="1" x14ac:dyDescent="0.25">
      <c r="A666" s="5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42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51"/>
      <c r="AD666" s="7"/>
      <c r="AE666" s="7"/>
      <c r="AF666" s="7"/>
      <c r="AG666" s="7"/>
      <c r="AH666" s="7"/>
      <c r="AI666" s="7"/>
      <c r="AJ666" s="7"/>
      <c r="AK666" s="7"/>
      <c r="AL666" s="34"/>
    </row>
    <row r="667" spans="1:38" ht="12.75" customHeight="1" x14ac:dyDescent="0.25">
      <c r="A667" s="5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42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51"/>
      <c r="AD667" s="7"/>
      <c r="AE667" s="7"/>
      <c r="AF667" s="7"/>
      <c r="AG667" s="7"/>
      <c r="AH667" s="7"/>
      <c r="AI667" s="7"/>
      <c r="AJ667" s="7"/>
      <c r="AK667" s="7"/>
      <c r="AL667" s="34"/>
    </row>
    <row r="668" spans="1:38" ht="12.75" customHeight="1" x14ac:dyDescent="0.25">
      <c r="A668" s="5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42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51"/>
      <c r="AD668" s="7"/>
      <c r="AE668" s="7"/>
      <c r="AF668" s="7"/>
      <c r="AG668" s="7"/>
      <c r="AH668" s="7"/>
      <c r="AI668" s="7"/>
      <c r="AJ668" s="7"/>
      <c r="AK668" s="7"/>
      <c r="AL668" s="34"/>
    </row>
    <row r="669" spans="1:38" ht="12.75" customHeight="1" x14ac:dyDescent="0.25">
      <c r="A669" s="5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42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51"/>
      <c r="AD669" s="7"/>
      <c r="AE669" s="7"/>
      <c r="AF669" s="7"/>
      <c r="AG669" s="7"/>
      <c r="AH669" s="7"/>
      <c r="AI669" s="7"/>
      <c r="AJ669" s="7"/>
      <c r="AK669" s="7"/>
      <c r="AL669" s="34"/>
    </row>
    <row r="670" spans="1:38" ht="12.75" customHeight="1" x14ac:dyDescent="0.25">
      <c r="A670" s="5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42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51"/>
      <c r="AD670" s="7"/>
      <c r="AE670" s="7"/>
      <c r="AF670" s="7"/>
      <c r="AG670" s="7"/>
      <c r="AH670" s="7"/>
      <c r="AI670" s="7"/>
      <c r="AJ670" s="7"/>
      <c r="AK670" s="7"/>
      <c r="AL670" s="34"/>
    </row>
    <row r="671" spans="1:38" ht="12.75" customHeight="1" x14ac:dyDescent="0.25">
      <c r="A671" s="5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42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51"/>
      <c r="AD671" s="7"/>
      <c r="AE671" s="7"/>
      <c r="AF671" s="7"/>
      <c r="AG671" s="7"/>
      <c r="AH671" s="7"/>
      <c r="AI671" s="7"/>
      <c r="AJ671" s="7"/>
      <c r="AK671" s="7"/>
      <c r="AL671" s="34"/>
    </row>
    <row r="672" spans="1:38" ht="12.75" customHeight="1" x14ac:dyDescent="0.25">
      <c r="A672" s="5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42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51"/>
      <c r="AD672" s="7"/>
      <c r="AE672" s="7"/>
      <c r="AF672" s="7"/>
      <c r="AG672" s="7"/>
      <c r="AH672" s="7"/>
      <c r="AI672" s="7"/>
      <c r="AJ672" s="7"/>
      <c r="AK672" s="7"/>
      <c r="AL672" s="34"/>
    </row>
    <row r="673" spans="1:38" ht="12.75" customHeight="1" x14ac:dyDescent="0.25">
      <c r="A673" s="5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42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51"/>
      <c r="AD673" s="7"/>
      <c r="AE673" s="7"/>
      <c r="AF673" s="7"/>
      <c r="AG673" s="7"/>
      <c r="AH673" s="7"/>
      <c r="AI673" s="7"/>
      <c r="AJ673" s="7"/>
      <c r="AK673" s="7"/>
      <c r="AL673" s="34"/>
    </row>
    <row r="674" spans="1:38" ht="12.75" customHeight="1" x14ac:dyDescent="0.25">
      <c r="A674" s="5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42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51"/>
      <c r="AD674" s="7"/>
      <c r="AE674" s="7"/>
      <c r="AF674" s="7"/>
      <c r="AG674" s="7"/>
      <c r="AH674" s="7"/>
      <c r="AI674" s="7"/>
      <c r="AJ674" s="7"/>
      <c r="AK674" s="7"/>
      <c r="AL674" s="34"/>
    </row>
    <row r="675" spans="1:38" ht="12.75" customHeight="1" x14ac:dyDescent="0.25">
      <c r="A675" s="5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42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51"/>
      <c r="AD675" s="7"/>
      <c r="AE675" s="7"/>
      <c r="AF675" s="7"/>
      <c r="AG675" s="7"/>
      <c r="AH675" s="7"/>
      <c r="AI675" s="7"/>
      <c r="AJ675" s="7"/>
      <c r="AK675" s="7"/>
      <c r="AL675" s="34"/>
    </row>
    <row r="676" spans="1:38" ht="12.75" customHeight="1" x14ac:dyDescent="0.25">
      <c r="A676" s="5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42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51"/>
      <c r="AD676" s="7"/>
      <c r="AE676" s="7"/>
      <c r="AF676" s="7"/>
      <c r="AG676" s="7"/>
      <c r="AH676" s="7"/>
      <c r="AI676" s="7"/>
      <c r="AJ676" s="7"/>
      <c r="AK676" s="7"/>
      <c r="AL676" s="34"/>
    </row>
    <row r="677" spans="1:38" ht="12.75" customHeight="1" x14ac:dyDescent="0.25">
      <c r="A677" s="5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42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51"/>
      <c r="AD677" s="7"/>
      <c r="AE677" s="7"/>
      <c r="AF677" s="7"/>
      <c r="AG677" s="7"/>
      <c r="AH677" s="7"/>
      <c r="AI677" s="7"/>
      <c r="AJ677" s="7"/>
      <c r="AK677" s="7"/>
      <c r="AL677" s="34"/>
    </row>
    <row r="678" spans="1:38" ht="12.75" customHeight="1" x14ac:dyDescent="0.25">
      <c r="A678" s="5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42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51"/>
      <c r="AD678" s="7"/>
      <c r="AE678" s="7"/>
      <c r="AF678" s="7"/>
      <c r="AG678" s="7"/>
      <c r="AH678" s="7"/>
      <c r="AI678" s="7"/>
      <c r="AJ678" s="7"/>
      <c r="AK678" s="7"/>
      <c r="AL678" s="34"/>
    </row>
    <row r="679" spans="1:38" ht="12.75" customHeight="1" x14ac:dyDescent="0.25">
      <c r="A679" s="5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42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51"/>
      <c r="AD679" s="7"/>
      <c r="AE679" s="7"/>
      <c r="AF679" s="7"/>
      <c r="AG679" s="7"/>
      <c r="AH679" s="7"/>
      <c r="AI679" s="7"/>
      <c r="AJ679" s="7"/>
      <c r="AK679" s="7"/>
      <c r="AL679" s="34"/>
    </row>
    <row r="680" spans="1:38" ht="12.75" customHeight="1" x14ac:dyDescent="0.25">
      <c r="A680" s="5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42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51"/>
      <c r="AD680" s="7"/>
      <c r="AE680" s="7"/>
      <c r="AF680" s="7"/>
      <c r="AG680" s="7"/>
      <c r="AH680" s="7"/>
      <c r="AI680" s="7"/>
      <c r="AJ680" s="7"/>
      <c r="AK680" s="7"/>
      <c r="AL680" s="34"/>
    </row>
    <row r="681" spans="1:38" ht="12.75" customHeight="1" x14ac:dyDescent="0.25">
      <c r="A681" s="5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42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51"/>
      <c r="AD681" s="7"/>
      <c r="AE681" s="7"/>
      <c r="AF681" s="7"/>
      <c r="AG681" s="7"/>
      <c r="AH681" s="7"/>
      <c r="AI681" s="7"/>
      <c r="AJ681" s="7"/>
      <c r="AK681" s="7"/>
      <c r="AL681" s="34"/>
    </row>
    <row r="682" spans="1:38" ht="12.75" customHeight="1" x14ac:dyDescent="0.25">
      <c r="A682" s="5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42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51"/>
      <c r="AD682" s="7"/>
      <c r="AE682" s="7"/>
      <c r="AF682" s="7"/>
      <c r="AG682" s="7"/>
      <c r="AH682" s="7"/>
      <c r="AI682" s="7"/>
      <c r="AJ682" s="7"/>
      <c r="AK682" s="7"/>
      <c r="AL682" s="34"/>
    </row>
    <row r="683" spans="1:38" ht="12.75" customHeight="1" x14ac:dyDescent="0.25">
      <c r="A683" s="5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42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51"/>
      <c r="AD683" s="7"/>
      <c r="AE683" s="7"/>
      <c r="AF683" s="7"/>
      <c r="AG683" s="7"/>
      <c r="AH683" s="7"/>
      <c r="AI683" s="7"/>
      <c r="AJ683" s="7"/>
      <c r="AK683" s="7"/>
      <c r="AL683" s="34"/>
    </row>
    <row r="684" spans="1:38" ht="12.75" customHeight="1" x14ac:dyDescent="0.25">
      <c r="A684" s="5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42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51"/>
      <c r="AD684" s="7"/>
      <c r="AE684" s="7"/>
      <c r="AF684" s="7"/>
      <c r="AG684" s="7"/>
      <c r="AH684" s="7"/>
      <c r="AI684" s="7"/>
      <c r="AJ684" s="7"/>
      <c r="AK684" s="7"/>
      <c r="AL684" s="34"/>
    </row>
    <row r="685" spans="1:38" ht="12.75" customHeight="1" x14ac:dyDescent="0.25">
      <c r="A685" s="5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42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51"/>
      <c r="AD685" s="7"/>
      <c r="AE685" s="7"/>
      <c r="AF685" s="7"/>
      <c r="AG685" s="7"/>
      <c r="AH685" s="7"/>
      <c r="AI685" s="7"/>
      <c r="AJ685" s="7"/>
      <c r="AK685" s="7"/>
      <c r="AL685" s="34"/>
    </row>
    <row r="686" spans="1:38" ht="12.75" customHeight="1" x14ac:dyDescent="0.25">
      <c r="A686" s="5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42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51"/>
      <c r="AD686" s="7"/>
      <c r="AE686" s="7"/>
      <c r="AF686" s="7"/>
      <c r="AG686" s="7"/>
      <c r="AH686" s="7"/>
      <c r="AI686" s="7"/>
      <c r="AJ686" s="7"/>
      <c r="AK686" s="7"/>
      <c r="AL686" s="34"/>
    </row>
    <row r="687" spans="1:38" ht="12.75" customHeight="1" x14ac:dyDescent="0.25">
      <c r="A687" s="5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42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51"/>
      <c r="AD687" s="7"/>
      <c r="AE687" s="7"/>
      <c r="AF687" s="7"/>
      <c r="AG687" s="7"/>
      <c r="AH687" s="7"/>
      <c r="AI687" s="7"/>
      <c r="AJ687" s="7"/>
      <c r="AK687" s="7"/>
      <c r="AL687" s="34"/>
    </row>
    <row r="688" spans="1:38" ht="12.75" customHeight="1" x14ac:dyDescent="0.25">
      <c r="A688" s="5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42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51"/>
      <c r="AD688" s="7"/>
      <c r="AE688" s="7"/>
      <c r="AF688" s="7"/>
      <c r="AG688" s="7"/>
      <c r="AH688" s="7"/>
      <c r="AI688" s="7"/>
      <c r="AJ688" s="7"/>
      <c r="AK688" s="7"/>
      <c r="AL688" s="34"/>
    </row>
    <row r="689" spans="1:38" ht="12.75" customHeight="1" x14ac:dyDescent="0.25">
      <c r="A689" s="5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42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51"/>
      <c r="AD689" s="7"/>
      <c r="AE689" s="7"/>
      <c r="AF689" s="7"/>
      <c r="AG689" s="7"/>
      <c r="AH689" s="7"/>
      <c r="AI689" s="7"/>
      <c r="AJ689" s="7"/>
      <c r="AK689" s="7"/>
      <c r="AL689" s="34"/>
    </row>
    <row r="690" spans="1:38" ht="12.75" customHeight="1" x14ac:dyDescent="0.25">
      <c r="A690" s="5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42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51"/>
      <c r="AD690" s="7"/>
      <c r="AE690" s="7"/>
      <c r="AF690" s="7"/>
      <c r="AG690" s="7"/>
      <c r="AH690" s="7"/>
      <c r="AI690" s="7"/>
      <c r="AJ690" s="7"/>
      <c r="AK690" s="7"/>
      <c r="AL690" s="34"/>
    </row>
    <row r="691" spans="1:38" ht="12.75" customHeight="1" x14ac:dyDescent="0.25">
      <c r="A691" s="5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42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51"/>
      <c r="AD691" s="7"/>
      <c r="AE691" s="7"/>
      <c r="AF691" s="7"/>
      <c r="AG691" s="7"/>
      <c r="AH691" s="7"/>
      <c r="AI691" s="7"/>
      <c r="AJ691" s="7"/>
      <c r="AK691" s="7"/>
      <c r="AL691" s="34"/>
    </row>
    <row r="692" spans="1:38" ht="12.75" customHeight="1" x14ac:dyDescent="0.25">
      <c r="A692" s="5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42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51"/>
      <c r="AD692" s="7"/>
      <c r="AE692" s="7"/>
      <c r="AF692" s="7"/>
      <c r="AG692" s="7"/>
      <c r="AH692" s="7"/>
      <c r="AI692" s="7"/>
      <c r="AJ692" s="7"/>
      <c r="AK692" s="7"/>
      <c r="AL692" s="34"/>
    </row>
    <row r="693" spans="1:38" ht="12.75" customHeight="1" x14ac:dyDescent="0.25">
      <c r="A693" s="5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42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51"/>
      <c r="AD693" s="7"/>
      <c r="AE693" s="7"/>
      <c r="AF693" s="7"/>
      <c r="AG693" s="7"/>
      <c r="AH693" s="7"/>
      <c r="AI693" s="7"/>
      <c r="AJ693" s="7"/>
      <c r="AK693" s="7"/>
      <c r="AL693" s="34"/>
    </row>
    <row r="694" spans="1:38" ht="12.75" customHeight="1" x14ac:dyDescent="0.25">
      <c r="A694" s="5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42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51"/>
      <c r="AD694" s="7"/>
      <c r="AE694" s="7"/>
      <c r="AF694" s="7"/>
      <c r="AG694" s="7"/>
      <c r="AH694" s="7"/>
      <c r="AI694" s="7"/>
      <c r="AJ694" s="7"/>
      <c r="AK694" s="7"/>
      <c r="AL694" s="34"/>
    </row>
    <row r="695" spans="1:38" ht="12.75" customHeight="1" x14ac:dyDescent="0.25">
      <c r="A695" s="5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42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51"/>
      <c r="AD695" s="7"/>
      <c r="AE695" s="7"/>
      <c r="AF695" s="7"/>
      <c r="AG695" s="7"/>
      <c r="AH695" s="7"/>
      <c r="AI695" s="7"/>
      <c r="AJ695" s="7"/>
      <c r="AK695" s="7"/>
      <c r="AL695" s="34"/>
    </row>
    <row r="696" spans="1:38" ht="12.75" customHeight="1" x14ac:dyDescent="0.25">
      <c r="A696" s="5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42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51"/>
      <c r="AD696" s="7"/>
      <c r="AE696" s="7"/>
      <c r="AF696" s="7"/>
      <c r="AG696" s="7"/>
      <c r="AH696" s="7"/>
      <c r="AI696" s="7"/>
      <c r="AJ696" s="7"/>
      <c r="AK696" s="7"/>
      <c r="AL696" s="34"/>
    </row>
    <row r="697" spans="1:38" ht="12.75" customHeight="1" x14ac:dyDescent="0.25">
      <c r="A697" s="5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42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51"/>
      <c r="AD697" s="7"/>
      <c r="AE697" s="7"/>
      <c r="AF697" s="7"/>
      <c r="AG697" s="7"/>
      <c r="AH697" s="7"/>
      <c r="AI697" s="7"/>
      <c r="AJ697" s="7"/>
      <c r="AK697" s="7"/>
      <c r="AL697" s="34"/>
    </row>
    <row r="698" spans="1:38" ht="12.75" customHeight="1" x14ac:dyDescent="0.25">
      <c r="A698" s="5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42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51"/>
      <c r="AD698" s="7"/>
      <c r="AE698" s="7"/>
      <c r="AF698" s="7"/>
      <c r="AG698" s="7"/>
      <c r="AH698" s="7"/>
      <c r="AI698" s="7"/>
      <c r="AJ698" s="7"/>
      <c r="AK698" s="7"/>
      <c r="AL698" s="34"/>
    </row>
    <row r="699" spans="1:38" ht="12.75" customHeight="1" x14ac:dyDescent="0.25">
      <c r="A699" s="5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42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51"/>
      <c r="AD699" s="7"/>
      <c r="AE699" s="7"/>
      <c r="AF699" s="7"/>
      <c r="AG699" s="7"/>
      <c r="AH699" s="7"/>
      <c r="AI699" s="7"/>
      <c r="AJ699" s="7"/>
      <c r="AK699" s="7"/>
      <c r="AL699" s="34"/>
    </row>
    <row r="700" spans="1:38" ht="12.75" customHeight="1" x14ac:dyDescent="0.25">
      <c r="A700" s="5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42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51"/>
      <c r="AD700" s="7"/>
      <c r="AE700" s="7"/>
      <c r="AF700" s="7"/>
      <c r="AG700" s="7"/>
      <c r="AH700" s="7"/>
      <c r="AI700" s="7"/>
      <c r="AJ700" s="7"/>
      <c r="AK700" s="7"/>
      <c r="AL700" s="34"/>
    </row>
    <row r="701" spans="1:38" ht="12.75" customHeight="1" x14ac:dyDescent="0.25">
      <c r="A701" s="5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42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51"/>
      <c r="AD701" s="7"/>
      <c r="AE701" s="7"/>
      <c r="AF701" s="7"/>
      <c r="AG701" s="7"/>
      <c r="AH701" s="7"/>
      <c r="AI701" s="7"/>
      <c r="AJ701" s="7"/>
      <c r="AK701" s="7"/>
      <c r="AL701" s="34"/>
    </row>
    <row r="702" spans="1:38" ht="12.75" customHeight="1" x14ac:dyDescent="0.25">
      <c r="A702" s="5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42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51"/>
      <c r="AD702" s="7"/>
      <c r="AE702" s="7"/>
      <c r="AF702" s="7"/>
      <c r="AG702" s="7"/>
      <c r="AH702" s="7"/>
      <c r="AI702" s="7"/>
      <c r="AJ702" s="7"/>
      <c r="AK702" s="7"/>
      <c r="AL702" s="34"/>
    </row>
    <row r="703" spans="1:38" ht="12.75" customHeight="1" x14ac:dyDescent="0.25">
      <c r="A703" s="5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42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51"/>
      <c r="AD703" s="7"/>
      <c r="AE703" s="7"/>
      <c r="AF703" s="7"/>
      <c r="AG703" s="7"/>
      <c r="AH703" s="7"/>
      <c r="AI703" s="7"/>
      <c r="AJ703" s="7"/>
      <c r="AK703" s="7"/>
      <c r="AL703" s="34"/>
    </row>
    <row r="704" spans="1:38" ht="12.75" customHeight="1" x14ac:dyDescent="0.25">
      <c r="A704" s="5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42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51"/>
      <c r="AD704" s="7"/>
      <c r="AE704" s="7"/>
      <c r="AF704" s="7"/>
      <c r="AG704" s="7"/>
      <c r="AH704" s="7"/>
      <c r="AI704" s="7"/>
      <c r="AJ704" s="7"/>
      <c r="AK704" s="7"/>
      <c r="AL704" s="34"/>
    </row>
    <row r="705" spans="1:38" ht="12.75" customHeight="1" x14ac:dyDescent="0.25">
      <c r="A705" s="5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42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51"/>
      <c r="AD705" s="7"/>
      <c r="AE705" s="7"/>
      <c r="AF705" s="7"/>
      <c r="AG705" s="7"/>
      <c r="AH705" s="7"/>
      <c r="AI705" s="7"/>
      <c r="AJ705" s="7"/>
      <c r="AK705" s="7"/>
      <c r="AL705" s="34"/>
    </row>
    <row r="706" spans="1:38" ht="12.75" customHeight="1" x14ac:dyDescent="0.25">
      <c r="A706" s="5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42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51"/>
      <c r="AD706" s="7"/>
      <c r="AE706" s="7"/>
      <c r="AF706" s="7"/>
      <c r="AG706" s="7"/>
      <c r="AH706" s="7"/>
      <c r="AI706" s="7"/>
      <c r="AJ706" s="7"/>
      <c r="AK706" s="7"/>
      <c r="AL706" s="34"/>
    </row>
    <row r="707" spans="1:38" ht="12.75" customHeight="1" x14ac:dyDescent="0.25">
      <c r="A707" s="5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42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51"/>
      <c r="AD707" s="7"/>
      <c r="AE707" s="7"/>
      <c r="AF707" s="7"/>
      <c r="AG707" s="7"/>
      <c r="AH707" s="7"/>
      <c r="AI707" s="7"/>
      <c r="AJ707" s="7"/>
      <c r="AK707" s="7"/>
      <c r="AL707" s="34"/>
    </row>
    <row r="708" spans="1:38" ht="12.75" customHeight="1" x14ac:dyDescent="0.25">
      <c r="A708" s="5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42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51"/>
      <c r="AD708" s="7"/>
      <c r="AE708" s="7"/>
      <c r="AF708" s="7"/>
      <c r="AG708" s="7"/>
      <c r="AH708" s="7"/>
      <c r="AI708" s="7"/>
      <c r="AJ708" s="7"/>
      <c r="AK708" s="7"/>
      <c r="AL708" s="34"/>
    </row>
    <row r="709" spans="1:38" ht="12.75" customHeight="1" x14ac:dyDescent="0.25">
      <c r="A709" s="5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42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51"/>
      <c r="AD709" s="7"/>
      <c r="AE709" s="7"/>
      <c r="AF709" s="7"/>
      <c r="AG709" s="7"/>
      <c r="AH709" s="7"/>
      <c r="AI709" s="7"/>
      <c r="AJ709" s="7"/>
      <c r="AK709" s="7"/>
      <c r="AL709" s="34"/>
    </row>
    <row r="710" spans="1:38" ht="12.75" customHeight="1" x14ac:dyDescent="0.25">
      <c r="A710" s="5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42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51"/>
      <c r="AD710" s="7"/>
      <c r="AE710" s="7"/>
      <c r="AF710" s="7"/>
      <c r="AG710" s="7"/>
      <c r="AH710" s="7"/>
      <c r="AI710" s="7"/>
      <c r="AJ710" s="7"/>
      <c r="AK710" s="7"/>
      <c r="AL710" s="34"/>
    </row>
    <row r="711" spans="1:38" ht="12.75" customHeight="1" x14ac:dyDescent="0.25">
      <c r="A711" s="5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42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51"/>
      <c r="AD711" s="7"/>
      <c r="AE711" s="7"/>
      <c r="AF711" s="7"/>
      <c r="AG711" s="7"/>
      <c r="AH711" s="7"/>
      <c r="AI711" s="7"/>
      <c r="AJ711" s="7"/>
      <c r="AK711" s="7"/>
      <c r="AL711" s="34"/>
    </row>
    <row r="712" spans="1:38" ht="12.75" customHeight="1" x14ac:dyDescent="0.25">
      <c r="A712" s="5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42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51"/>
      <c r="AD712" s="7"/>
      <c r="AE712" s="7"/>
      <c r="AF712" s="7"/>
      <c r="AG712" s="7"/>
      <c r="AH712" s="7"/>
      <c r="AI712" s="7"/>
      <c r="AJ712" s="7"/>
      <c r="AK712" s="7"/>
      <c r="AL712" s="34"/>
    </row>
    <row r="713" spans="1:38" ht="12.75" customHeight="1" x14ac:dyDescent="0.25">
      <c r="A713" s="5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42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51"/>
      <c r="AD713" s="7"/>
      <c r="AE713" s="7"/>
      <c r="AF713" s="7"/>
      <c r="AG713" s="7"/>
      <c r="AH713" s="7"/>
      <c r="AI713" s="7"/>
      <c r="AJ713" s="7"/>
      <c r="AK713" s="7"/>
      <c r="AL713" s="34"/>
    </row>
    <row r="714" spans="1:38" ht="12.75" customHeight="1" x14ac:dyDescent="0.25">
      <c r="A714" s="5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42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51"/>
      <c r="AD714" s="7"/>
      <c r="AE714" s="7"/>
      <c r="AF714" s="7"/>
      <c r="AG714" s="7"/>
      <c r="AH714" s="7"/>
      <c r="AI714" s="7"/>
      <c r="AJ714" s="7"/>
      <c r="AK714" s="7"/>
      <c r="AL714" s="34"/>
    </row>
    <row r="715" spans="1:38" ht="12.75" customHeight="1" x14ac:dyDescent="0.25">
      <c r="A715" s="5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42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51"/>
      <c r="AD715" s="7"/>
      <c r="AE715" s="7"/>
      <c r="AF715" s="7"/>
      <c r="AG715" s="7"/>
      <c r="AH715" s="7"/>
      <c r="AI715" s="7"/>
      <c r="AJ715" s="7"/>
      <c r="AK715" s="7"/>
      <c r="AL715" s="34"/>
    </row>
    <row r="716" spans="1:38" ht="12.75" customHeight="1" x14ac:dyDescent="0.25">
      <c r="A716" s="5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42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51"/>
      <c r="AD716" s="7"/>
      <c r="AE716" s="7"/>
      <c r="AF716" s="7"/>
      <c r="AG716" s="7"/>
      <c r="AH716" s="7"/>
      <c r="AI716" s="7"/>
      <c r="AJ716" s="7"/>
      <c r="AK716" s="7"/>
      <c r="AL716" s="34"/>
    </row>
    <row r="717" spans="1:38" ht="12.75" customHeight="1" x14ac:dyDescent="0.25">
      <c r="A717" s="5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42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51"/>
      <c r="AD717" s="7"/>
      <c r="AE717" s="7"/>
      <c r="AF717" s="7"/>
      <c r="AG717" s="7"/>
      <c r="AH717" s="7"/>
      <c r="AI717" s="7"/>
      <c r="AJ717" s="7"/>
      <c r="AK717" s="7"/>
      <c r="AL717" s="34"/>
    </row>
    <row r="718" spans="1:38" ht="12.75" customHeight="1" x14ac:dyDescent="0.25">
      <c r="A718" s="5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42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51"/>
      <c r="AD718" s="7"/>
      <c r="AE718" s="7"/>
      <c r="AF718" s="7"/>
      <c r="AG718" s="7"/>
      <c r="AH718" s="7"/>
      <c r="AI718" s="7"/>
      <c r="AJ718" s="7"/>
      <c r="AK718" s="7"/>
      <c r="AL718" s="34"/>
    </row>
    <row r="719" spans="1:38" ht="12.75" customHeight="1" x14ac:dyDescent="0.25">
      <c r="A719" s="5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42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51"/>
      <c r="AD719" s="7"/>
      <c r="AE719" s="7"/>
      <c r="AF719" s="7"/>
      <c r="AG719" s="7"/>
      <c r="AH719" s="7"/>
      <c r="AI719" s="7"/>
      <c r="AJ719" s="7"/>
      <c r="AK719" s="7"/>
      <c r="AL719" s="34"/>
    </row>
    <row r="720" spans="1:38" ht="12.75" customHeight="1" x14ac:dyDescent="0.25">
      <c r="A720" s="5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42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51"/>
      <c r="AD720" s="7"/>
      <c r="AE720" s="7"/>
      <c r="AF720" s="7"/>
      <c r="AG720" s="7"/>
      <c r="AH720" s="7"/>
      <c r="AI720" s="7"/>
      <c r="AJ720" s="7"/>
      <c r="AK720" s="7"/>
      <c r="AL720" s="34"/>
    </row>
    <row r="721" spans="1:38" ht="12.75" customHeight="1" x14ac:dyDescent="0.25">
      <c r="A721" s="5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42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51"/>
      <c r="AD721" s="7"/>
      <c r="AE721" s="7"/>
      <c r="AF721" s="7"/>
      <c r="AG721" s="7"/>
      <c r="AH721" s="7"/>
      <c r="AI721" s="7"/>
      <c r="AJ721" s="7"/>
      <c r="AK721" s="7"/>
      <c r="AL721" s="34"/>
    </row>
    <row r="722" spans="1:38" ht="12.75" customHeight="1" x14ac:dyDescent="0.25">
      <c r="A722" s="5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42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51"/>
      <c r="AD722" s="7"/>
      <c r="AE722" s="7"/>
      <c r="AF722" s="7"/>
      <c r="AG722" s="7"/>
      <c r="AH722" s="7"/>
      <c r="AI722" s="7"/>
      <c r="AJ722" s="7"/>
      <c r="AK722" s="7"/>
      <c r="AL722" s="34"/>
    </row>
    <row r="723" spans="1:38" ht="12.75" customHeight="1" x14ac:dyDescent="0.25">
      <c r="A723" s="5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42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51"/>
      <c r="AD723" s="7"/>
      <c r="AE723" s="7"/>
      <c r="AF723" s="7"/>
      <c r="AG723" s="7"/>
      <c r="AH723" s="7"/>
      <c r="AI723" s="7"/>
      <c r="AJ723" s="7"/>
      <c r="AK723" s="7"/>
      <c r="AL723" s="34"/>
    </row>
    <row r="724" spans="1:38" ht="12.75" customHeight="1" x14ac:dyDescent="0.25">
      <c r="A724" s="5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42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51"/>
      <c r="AD724" s="7"/>
      <c r="AE724" s="7"/>
      <c r="AF724" s="7"/>
      <c r="AG724" s="7"/>
      <c r="AH724" s="7"/>
      <c r="AI724" s="7"/>
      <c r="AJ724" s="7"/>
      <c r="AK724" s="7"/>
      <c r="AL724" s="34"/>
    </row>
    <row r="725" spans="1:38" ht="12.75" customHeight="1" x14ac:dyDescent="0.25">
      <c r="A725" s="5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42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51"/>
      <c r="AD725" s="7"/>
      <c r="AE725" s="7"/>
      <c r="AF725" s="7"/>
      <c r="AG725" s="7"/>
      <c r="AH725" s="7"/>
      <c r="AI725" s="7"/>
      <c r="AJ725" s="7"/>
      <c r="AK725" s="7"/>
      <c r="AL725" s="34"/>
    </row>
    <row r="726" spans="1:38" ht="12.75" customHeight="1" x14ac:dyDescent="0.25">
      <c r="A726" s="5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42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51"/>
      <c r="AD726" s="7"/>
      <c r="AE726" s="7"/>
      <c r="AF726" s="7"/>
      <c r="AG726" s="7"/>
      <c r="AH726" s="7"/>
      <c r="AI726" s="7"/>
      <c r="AJ726" s="7"/>
      <c r="AK726" s="7"/>
      <c r="AL726" s="34"/>
    </row>
    <row r="727" spans="1:38" ht="12.75" customHeight="1" x14ac:dyDescent="0.25">
      <c r="A727" s="5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42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51"/>
      <c r="AD727" s="7"/>
      <c r="AE727" s="7"/>
      <c r="AF727" s="7"/>
      <c r="AG727" s="7"/>
      <c r="AH727" s="7"/>
      <c r="AI727" s="7"/>
      <c r="AJ727" s="7"/>
      <c r="AK727" s="7"/>
      <c r="AL727" s="34"/>
    </row>
    <row r="728" spans="1:38" ht="12.75" customHeight="1" x14ac:dyDescent="0.25">
      <c r="A728" s="5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42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51"/>
      <c r="AD728" s="7"/>
      <c r="AE728" s="7"/>
      <c r="AF728" s="7"/>
      <c r="AG728" s="7"/>
      <c r="AH728" s="7"/>
      <c r="AI728" s="7"/>
      <c r="AJ728" s="7"/>
      <c r="AK728" s="7"/>
      <c r="AL728" s="34"/>
    </row>
    <row r="729" spans="1:38" ht="12.75" customHeight="1" x14ac:dyDescent="0.25">
      <c r="A729" s="5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42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51"/>
      <c r="AD729" s="7"/>
      <c r="AE729" s="7"/>
      <c r="AF729" s="7"/>
      <c r="AG729" s="7"/>
      <c r="AH729" s="7"/>
      <c r="AI729" s="7"/>
      <c r="AJ729" s="7"/>
      <c r="AK729" s="7"/>
      <c r="AL729" s="34"/>
    </row>
    <row r="730" spans="1:38" ht="12.75" customHeight="1" x14ac:dyDescent="0.25">
      <c r="A730" s="5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42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51"/>
      <c r="AD730" s="7"/>
      <c r="AE730" s="7"/>
      <c r="AF730" s="7"/>
      <c r="AG730" s="7"/>
      <c r="AH730" s="7"/>
      <c r="AI730" s="7"/>
      <c r="AJ730" s="7"/>
      <c r="AK730" s="7"/>
      <c r="AL730" s="34"/>
    </row>
    <row r="731" spans="1:38" ht="12.75" customHeight="1" x14ac:dyDescent="0.25">
      <c r="A731" s="5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42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51"/>
      <c r="AD731" s="7"/>
      <c r="AE731" s="7"/>
      <c r="AF731" s="7"/>
      <c r="AG731" s="7"/>
      <c r="AH731" s="7"/>
      <c r="AI731" s="7"/>
      <c r="AJ731" s="7"/>
      <c r="AK731" s="7"/>
      <c r="AL731" s="34"/>
    </row>
    <row r="732" spans="1:38" ht="12.75" customHeight="1" x14ac:dyDescent="0.25">
      <c r="A732" s="5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42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51"/>
      <c r="AD732" s="7"/>
      <c r="AE732" s="7"/>
      <c r="AF732" s="7"/>
      <c r="AG732" s="7"/>
      <c r="AH732" s="7"/>
      <c r="AI732" s="7"/>
      <c r="AJ732" s="7"/>
      <c r="AK732" s="7"/>
      <c r="AL732" s="34"/>
    </row>
    <row r="733" spans="1:38" ht="12.75" customHeight="1" x14ac:dyDescent="0.25">
      <c r="A733" s="5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42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51"/>
      <c r="AD733" s="7"/>
      <c r="AE733" s="7"/>
      <c r="AF733" s="7"/>
      <c r="AG733" s="7"/>
      <c r="AH733" s="7"/>
      <c r="AI733" s="7"/>
      <c r="AJ733" s="7"/>
      <c r="AK733" s="7"/>
      <c r="AL733" s="34"/>
    </row>
    <row r="734" spans="1:38" ht="12.75" customHeight="1" x14ac:dyDescent="0.25">
      <c r="A734" s="5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42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51"/>
      <c r="AD734" s="7"/>
      <c r="AE734" s="7"/>
      <c r="AF734" s="7"/>
      <c r="AG734" s="7"/>
      <c r="AH734" s="7"/>
      <c r="AI734" s="7"/>
      <c r="AJ734" s="7"/>
      <c r="AK734" s="7"/>
      <c r="AL734" s="34"/>
    </row>
    <row r="735" spans="1:38" ht="12.75" customHeight="1" x14ac:dyDescent="0.25">
      <c r="A735" s="5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42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51"/>
      <c r="AD735" s="7"/>
      <c r="AE735" s="7"/>
      <c r="AF735" s="7"/>
      <c r="AG735" s="7"/>
      <c r="AH735" s="7"/>
      <c r="AI735" s="7"/>
      <c r="AJ735" s="7"/>
      <c r="AK735" s="7"/>
      <c r="AL735" s="34"/>
    </row>
    <row r="736" spans="1:38" ht="12.75" customHeight="1" x14ac:dyDescent="0.25">
      <c r="A736" s="5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42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51"/>
      <c r="AD736" s="7"/>
      <c r="AE736" s="7"/>
      <c r="AF736" s="7"/>
      <c r="AG736" s="7"/>
      <c r="AH736" s="7"/>
      <c r="AI736" s="7"/>
      <c r="AJ736" s="7"/>
      <c r="AK736" s="7"/>
      <c r="AL736" s="34"/>
    </row>
    <row r="737" spans="1:38" ht="12.75" customHeight="1" x14ac:dyDescent="0.25">
      <c r="A737" s="5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42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51"/>
      <c r="AD737" s="7"/>
      <c r="AE737" s="7"/>
      <c r="AF737" s="7"/>
      <c r="AG737" s="7"/>
      <c r="AH737" s="7"/>
      <c r="AI737" s="7"/>
      <c r="AJ737" s="7"/>
      <c r="AK737" s="7"/>
      <c r="AL737" s="34"/>
    </row>
    <row r="738" spans="1:38" ht="12.75" customHeight="1" x14ac:dyDescent="0.25">
      <c r="A738" s="5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42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51"/>
      <c r="AD738" s="7"/>
      <c r="AE738" s="7"/>
      <c r="AF738" s="7"/>
      <c r="AG738" s="7"/>
      <c r="AH738" s="7"/>
      <c r="AI738" s="7"/>
      <c r="AJ738" s="7"/>
      <c r="AK738" s="7"/>
      <c r="AL738" s="34"/>
    </row>
    <row r="739" spans="1:38" ht="12.75" customHeight="1" x14ac:dyDescent="0.25">
      <c r="A739" s="5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42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51"/>
      <c r="AD739" s="7"/>
      <c r="AE739" s="7"/>
      <c r="AF739" s="7"/>
      <c r="AG739" s="7"/>
      <c r="AH739" s="7"/>
      <c r="AI739" s="7"/>
      <c r="AJ739" s="7"/>
      <c r="AK739" s="7"/>
      <c r="AL739" s="34"/>
    </row>
    <row r="740" spans="1:38" ht="12.75" customHeight="1" x14ac:dyDescent="0.25">
      <c r="A740" s="5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42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51"/>
      <c r="AD740" s="7"/>
      <c r="AE740" s="7"/>
      <c r="AF740" s="7"/>
      <c r="AG740" s="7"/>
      <c r="AH740" s="7"/>
      <c r="AI740" s="7"/>
      <c r="AJ740" s="7"/>
      <c r="AK740" s="7"/>
      <c r="AL740" s="34"/>
    </row>
    <row r="741" spans="1:38" ht="12.75" customHeight="1" x14ac:dyDescent="0.25">
      <c r="A741" s="5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42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51"/>
      <c r="AD741" s="7"/>
      <c r="AE741" s="7"/>
      <c r="AF741" s="7"/>
      <c r="AG741" s="7"/>
      <c r="AH741" s="7"/>
      <c r="AI741" s="7"/>
      <c r="AJ741" s="7"/>
      <c r="AK741" s="7"/>
      <c r="AL741" s="34"/>
    </row>
    <row r="742" spans="1:38" ht="12.75" customHeight="1" x14ac:dyDescent="0.25">
      <c r="A742" s="5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42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51"/>
      <c r="AD742" s="7"/>
      <c r="AE742" s="7"/>
      <c r="AF742" s="7"/>
      <c r="AG742" s="7"/>
      <c r="AH742" s="7"/>
      <c r="AI742" s="7"/>
      <c r="AJ742" s="7"/>
      <c r="AK742" s="7"/>
      <c r="AL742" s="34"/>
    </row>
    <row r="743" spans="1:38" ht="12.75" customHeight="1" x14ac:dyDescent="0.25">
      <c r="A743" s="5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42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51"/>
      <c r="AD743" s="7"/>
      <c r="AE743" s="7"/>
      <c r="AF743" s="7"/>
      <c r="AG743" s="7"/>
      <c r="AH743" s="7"/>
      <c r="AI743" s="7"/>
      <c r="AJ743" s="7"/>
      <c r="AK743" s="7"/>
      <c r="AL743" s="34"/>
    </row>
    <row r="744" spans="1:38" ht="12.75" customHeight="1" x14ac:dyDescent="0.25">
      <c r="A744" s="5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42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51"/>
      <c r="AD744" s="7"/>
      <c r="AE744" s="7"/>
      <c r="AF744" s="7"/>
      <c r="AG744" s="7"/>
      <c r="AH744" s="7"/>
      <c r="AI744" s="7"/>
      <c r="AJ744" s="7"/>
      <c r="AK744" s="7"/>
      <c r="AL744" s="34"/>
    </row>
    <row r="745" spans="1:38" ht="12.75" customHeight="1" x14ac:dyDescent="0.25">
      <c r="A745" s="5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42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51"/>
      <c r="AD745" s="7"/>
      <c r="AE745" s="7"/>
      <c r="AF745" s="7"/>
      <c r="AG745" s="7"/>
      <c r="AH745" s="7"/>
      <c r="AI745" s="7"/>
      <c r="AJ745" s="7"/>
      <c r="AK745" s="7"/>
      <c r="AL745" s="34"/>
    </row>
    <row r="746" spans="1:38" ht="12.75" customHeight="1" x14ac:dyDescent="0.25">
      <c r="A746" s="5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42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51"/>
      <c r="AD746" s="7"/>
      <c r="AE746" s="7"/>
      <c r="AF746" s="7"/>
      <c r="AG746" s="7"/>
      <c r="AH746" s="7"/>
      <c r="AI746" s="7"/>
      <c r="AJ746" s="7"/>
      <c r="AK746" s="7"/>
      <c r="AL746" s="34"/>
    </row>
    <row r="747" spans="1:38" ht="12.75" customHeight="1" x14ac:dyDescent="0.25">
      <c r="A747" s="5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42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51"/>
      <c r="AD747" s="7"/>
      <c r="AE747" s="7"/>
      <c r="AF747" s="7"/>
      <c r="AG747" s="7"/>
      <c r="AH747" s="7"/>
      <c r="AI747" s="7"/>
      <c r="AJ747" s="7"/>
      <c r="AK747" s="7"/>
      <c r="AL747" s="34"/>
    </row>
    <row r="748" spans="1:38" ht="12.75" customHeight="1" x14ac:dyDescent="0.25">
      <c r="A748" s="5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42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51"/>
      <c r="AD748" s="7"/>
      <c r="AE748" s="7"/>
      <c r="AF748" s="7"/>
      <c r="AG748" s="7"/>
      <c r="AH748" s="7"/>
      <c r="AI748" s="7"/>
      <c r="AJ748" s="7"/>
      <c r="AK748" s="7"/>
      <c r="AL748" s="34"/>
    </row>
    <row r="749" spans="1:38" ht="12.75" customHeight="1" x14ac:dyDescent="0.25">
      <c r="A749" s="5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42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51"/>
      <c r="AD749" s="7"/>
      <c r="AE749" s="7"/>
      <c r="AF749" s="7"/>
      <c r="AG749" s="7"/>
      <c r="AH749" s="7"/>
      <c r="AI749" s="7"/>
      <c r="AJ749" s="7"/>
      <c r="AK749" s="7"/>
      <c r="AL749" s="34"/>
    </row>
    <row r="750" spans="1:38" ht="12.75" customHeight="1" x14ac:dyDescent="0.25">
      <c r="A750" s="5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42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51"/>
      <c r="AD750" s="7"/>
      <c r="AE750" s="7"/>
      <c r="AF750" s="7"/>
      <c r="AG750" s="7"/>
      <c r="AH750" s="7"/>
      <c r="AI750" s="7"/>
      <c r="AJ750" s="7"/>
      <c r="AK750" s="7"/>
      <c r="AL750" s="34"/>
    </row>
    <row r="751" spans="1:38" ht="12.75" customHeight="1" x14ac:dyDescent="0.25">
      <c r="A751" s="5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42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51"/>
      <c r="AD751" s="7"/>
      <c r="AE751" s="7"/>
      <c r="AF751" s="7"/>
      <c r="AG751" s="7"/>
      <c r="AH751" s="7"/>
      <c r="AI751" s="7"/>
      <c r="AJ751" s="7"/>
      <c r="AK751" s="7"/>
      <c r="AL751" s="34"/>
    </row>
    <row r="752" spans="1:38" ht="12.75" customHeight="1" x14ac:dyDescent="0.25">
      <c r="A752" s="5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42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51"/>
      <c r="AD752" s="7"/>
      <c r="AE752" s="7"/>
      <c r="AF752" s="7"/>
      <c r="AG752" s="7"/>
      <c r="AH752" s="7"/>
      <c r="AI752" s="7"/>
      <c r="AJ752" s="7"/>
      <c r="AK752" s="7"/>
      <c r="AL752" s="34"/>
    </row>
    <row r="753" spans="1:38" ht="12.75" customHeight="1" x14ac:dyDescent="0.25">
      <c r="A753" s="5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42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51"/>
      <c r="AD753" s="7"/>
      <c r="AE753" s="7"/>
      <c r="AF753" s="7"/>
      <c r="AG753" s="7"/>
      <c r="AH753" s="7"/>
      <c r="AI753" s="7"/>
      <c r="AJ753" s="7"/>
      <c r="AK753" s="7"/>
      <c r="AL753" s="34"/>
    </row>
    <row r="754" spans="1:38" ht="12.75" customHeight="1" x14ac:dyDescent="0.25">
      <c r="A754" s="5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42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51"/>
      <c r="AD754" s="7"/>
      <c r="AE754" s="7"/>
      <c r="AF754" s="7"/>
      <c r="AG754" s="7"/>
      <c r="AH754" s="7"/>
      <c r="AI754" s="7"/>
      <c r="AJ754" s="7"/>
      <c r="AK754" s="7"/>
      <c r="AL754" s="34"/>
    </row>
    <row r="755" spans="1:38" ht="12.75" customHeight="1" x14ac:dyDescent="0.25">
      <c r="A755" s="5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42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51"/>
      <c r="AD755" s="7"/>
      <c r="AE755" s="7"/>
      <c r="AF755" s="7"/>
      <c r="AG755" s="7"/>
      <c r="AH755" s="7"/>
      <c r="AI755" s="7"/>
      <c r="AJ755" s="7"/>
      <c r="AK755" s="7"/>
      <c r="AL755" s="34"/>
    </row>
    <row r="756" spans="1:38" ht="12.75" customHeight="1" x14ac:dyDescent="0.25">
      <c r="A756" s="5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42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51"/>
      <c r="AD756" s="7"/>
      <c r="AE756" s="7"/>
      <c r="AF756" s="7"/>
      <c r="AG756" s="7"/>
      <c r="AH756" s="7"/>
      <c r="AI756" s="7"/>
      <c r="AJ756" s="7"/>
      <c r="AK756" s="7"/>
      <c r="AL756" s="34"/>
    </row>
    <row r="757" spans="1:38" ht="12.75" customHeight="1" x14ac:dyDescent="0.25">
      <c r="A757" s="5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42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51"/>
      <c r="AD757" s="7"/>
      <c r="AE757" s="7"/>
      <c r="AF757" s="7"/>
      <c r="AG757" s="7"/>
      <c r="AH757" s="7"/>
      <c r="AI757" s="7"/>
      <c r="AJ757" s="7"/>
      <c r="AK757" s="7"/>
      <c r="AL757" s="34"/>
    </row>
    <row r="758" spans="1:38" ht="12.75" customHeight="1" x14ac:dyDescent="0.25">
      <c r="A758" s="5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42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51"/>
      <c r="AD758" s="7"/>
      <c r="AE758" s="7"/>
      <c r="AF758" s="7"/>
      <c r="AG758" s="7"/>
      <c r="AH758" s="7"/>
      <c r="AI758" s="7"/>
      <c r="AJ758" s="7"/>
      <c r="AK758" s="7"/>
      <c r="AL758" s="34"/>
    </row>
    <row r="759" spans="1:38" ht="12.75" customHeight="1" x14ac:dyDescent="0.25">
      <c r="A759" s="5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42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51"/>
      <c r="AD759" s="7"/>
      <c r="AE759" s="7"/>
      <c r="AF759" s="7"/>
      <c r="AG759" s="7"/>
      <c r="AH759" s="7"/>
      <c r="AI759" s="7"/>
      <c r="AJ759" s="7"/>
      <c r="AK759" s="7"/>
      <c r="AL759" s="34"/>
    </row>
    <row r="760" spans="1:38" ht="12.75" customHeight="1" x14ac:dyDescent="0.25">
      <c r="A760" s="5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42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  <c r="AC760" s="51"/>
      <c r="AD760" s="7"/>
      <c r="AE760" s="7"/>
      <c r="AF760" s="7"/>
      <c r="AG760" s="7"/>
      <c r="AH760" s="7"/>
      <c r="AI760" s="7"/>
      <c r="AJ760" s="7"/>
      <c r="AK760" s="7"/>
      <c r="AL760" s="34"/>
    </row>
    <row r="761" spans="1:38" ht="12.75" customHeight="1" x14ac:dyDescent="0.25">
      <c r="A761" s="5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42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51"/>
      <c r="AD761" s="7"/>
      <c r="AE761" s="7"/>
      <c r="AF761" s="7"/>
      <c r="AG761" s="7"/>
      <c r="AH761" s="7"/>
      <c r="AI761" s="7"/>
      <c r="AJ761" s="7"/>
      <c r="AK761" s="7"/>
      <c r="AL761" s="34"/>
    </row>
    <row r="762" spans="1:38" ht="12.75" customHeight="1" x14ac:dyDescent="0.25">
      <c r="A762" s="5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42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51"/>
      <c r="AD762" s="7"/>
      <c r="AE762" s="7"/>
      <c r="AF762" s="7"/>
      <c r="AG762" s="7"/>
      <c r="AH762" s="7"/>
      <c r="AI762" s="7"/>
      <c r="AJ762" s="7"/>
      <c r="AK762" s="7"/>
      <c r="AL762" s="34"/>
    </row>
    <row r="763" spans="1:38" ht="12.75" customHeight="1" x14ac:dyDescent="0.25">
      <c r="A763" s="5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42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51"/>
      <c r="AD763" s="7"/>
      <c r="AE763" s="7"/>
      <c r="AF763" s="7"/>
      <c r="AG763" s="7"/>
      <c r="AH763" s="7"/>
      <c r="AI763" s="7"/>
      <c r="AJ763" s="7"/>
      <c r="AK763" s="7"/>
      <c r="AL763" s="34"/>
    </row>
    <row r="764" spans="1:38" ht="12.75" customHeight="1" x14ac:dyDescent="0.25">
      <c r="A764" s="5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42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51"/>
      <c r="AD764" s="7"/>
      <c r="AE764" s="7"/>
      <c r="AF764" s="7"/>
      <c r="AG764" s="7"/>
      <c r="AH764" s="7"/>
      <c r="AI764" s="7"/>
      <c r="AJ764" s="7"/>
      <c r="AK764" s="7"/>
      <c r="AL764" s="34"/>
    </row>
    <row r="765" spans="1:38" ht="12.75" customHeight="1" x14ac:dyDescent="0.25">
      <c r="A765" s="5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42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  <c r="AC765" s="51"/>
      <c r="AD765" s="7"/>
      <c r="AE765" s="7"/>
      <c r="AF765" s="7"/>
      <c r="AG765" s="7"/>
      <c r="AH765" s="7"/>
      <c r="AI765" s="7"/>
      <c r="AJ765" s="7"/>
      <c r="AK765" s="7"/>
      <c r="AL765" s="34"/>
    </row>
    <row r="766" spans="1:38" ht="12.75" customHeight="1" x14ac:dyDescent="0.25">
      <c r="A766" s="5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42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51"/>
      <c r="AD766" s="7"/>
      <c r="AE766" s="7"/>
      <c r="AF766" s="7"/>
      <c r="AG766" s="7"/>
      <c r="AH766" s="7"/>
      <c r="AI766" s="7"/>
      <c r="AJ766" s="7"/>
      <c r="AK766" s="7"/>
      <c r="AL766" s="34"/>
    </row>
    <row r="767" spans="1:38" ht="12.75" customHeight="1" x14ac:dyDescent="0.25">
      <c r="A767" s="5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42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51"/>
      <c r="AD767" s="7"/>
      <c r="AE767" s="7"/>
      <c r="AF767" s="7"/>
      <c r="AG767" s="7"/>
      <c r="AH767" s="7"/>
      <c r="AI767" s="7"/>
      <c r="AJ767" s="7"/>
      <c r="AK767" s="7"/>
      <c r="AL767" s="34"/>
    </row>
    <row r="768" spans="1:38" ht="12.75" customHeight="1" x14ac:dyDescent="0.25">
      <c r="A768" s="5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42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51"/>
      <c r="AD768" s="7"/>
      <c r="AE768" s="7"/>
      <c r="AF768" s="7"/>
      <c r="AG768" s="7"/>
      <c r="AH768" s="7"/>
      <c r="AI768" s="7"/>
      <c r="AJ768" s="7"/>
      <c r="AK768" s="7"/>
      <c r="AL768" s="34"/>
    </row>
    <row r="769" spans="1:38" ht="12.75" customHeight="1" x14ac:dyDescent="0.25">
      <c r="A769" s="5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42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51"/>
      <c r="AD769" s="7"/>
      <c r="AE769" s="7"/>
      <c r="AF769" s="7"/>
      <c r="AG769" s="7"/>
      <c r="AH769" s="7"/>
      <c r="AI769" s="7"/>
      <c r="AJ769" s="7"/>
      <c r="AK769" s="7"/>
      <c r="AL769" s="34"/>
    </row>
    <row r="770" spans="1:38" ht="12.75" customHeight="1" x14ac:dyDescent="0.25">
      <c r="A770" s="5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42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51"/>
      <c r="AD770" s="7"/>
      <c r="AE770" s="7"/>
      <c r="AF770" s="7"/>
      <c r="AG770" s="7"/>
      <c r="AH770" s="7"/>
      <c r="AI770" s="7"/>
      <c r="AJ770" s="7"/>
      <c r="AK770" s="7"/>
      <c r="AL770" s="34"/>
    </row>
    <row r="771" spans="1:38" ht="12.75" customHeight="1" x14ac:dyDescent="0.25">
      <c r="A771" s="5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42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51"/>
      <c r="AD771" s="7"/>
      <c r="AE771" s="7"/>
      <c r="AF771" s="7"/>
      <c r="AG771" s="7"/>
      <c r="AH771" s="7"/>
      <c r="AI771" s="7"/>
      <c r="AJ771" s="7"/>
      <c r="AK771" s="7"/>
      <c r="AL771" s="34"/>
    </row>
    <row r="772" spans="1:38" ht="12.75" customHeight="1" x14ac:dyDescent="0.25">
      <c r="A772" s="5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42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  <c r="AC772" s="51"/>
      <c r="AD772" s="7"/>
      <c r="AE772" s="7"/>
      <c r="AF772" s="7"/>
      <c r="AG772" s="7"/>
      <c r="AH772" s="7"/>
      <c r="AI772" s="7"/>
      <c r="AJ772" s="7"/>
      <c r="AK772" s="7"/>
      <c r="AL772" s="34"/>
    </row>
    <row r="773" spans="1:38" ht="12.75" customHeight="1" x14ac:dyDescent="0.25">
      <c r="A773" s="5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42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51"/>
      <c r="AD773" s="7"/>
      <c r="AE773" s="7"/>
      <c r="AF773" s="7"/>
      <c r="AG773" s="7"/>
      <c r="AH773" s="7"/>
      <c r="AI773" s="7"/>
      <c r="AJ773" s="7"/>
      <c r="AK773" s="7"/>
      <c r="AL773" s="34"/>
    </row>
    <row r="774" spans="1:38" ht="12.75" customHeight="1" x14ac:dyDescent="0.25">
      <c r="A774" s="5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42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  <c r="AC774" s="51"/>
      <c r="AD774" s="7"/>
      <c r="AE774" s="7"/>
      <c r="AF774" s="7"/>
      <c r="AG774" s="7"/>
      <c r="AH774" s="7"/>
      <c r="AI774" s="7"/>
      <c r="AJ774" s="7"/>
      <c r="AK774" s="7"/>
      <c r="AL774" s="34"/>
    </row>
    <row r="775" spans="1:38" ht="12.75" customHeight="1" x14ac:dyDescent="0.25">
      <c r="A775" s="5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42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51"/>
      <c r="AD775" s="7"/>
      <c r="AE775" s="7"/>
      <c r="AF775" s="7"/>
      <c r="AG775" s="7"/>
      <c r="AH775" s="7"/>
      <c r="AI775" s="7"/>
      <c r="AJ775" s="7"/>
      <c r="AK775" s="7"/>
      <c r="AL775" s="34"/>
    </row>
    <row r="776" spans="1:38" ht="12.75" customHeight="1" x14ac:dyDescent="0.25">
      <c r="A776" s="5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42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51"/>
      <c r="AD776" s="7"/>
      <c r="AE776" s="7"/>
      <c r="AF776" s="7"/>
      <c r="AG776" s="7"/>
      <c r="AH776" s="7"/>
      <c r="AI776" s="7"/>
      <c r="AJ776" s="7"/>
      <c r="AK776" s="7"/>
      <c r="AL776" s="34"/>
    </row>
    <row r="777" spans="1:38" ht="12.75" customHeight="1" x14ac:dyDescent="0.25">
      <c r="A777" s="5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42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51"/>
      <c r="AD777" s="7"/>
      <c r="AE777" s="7"/>
      <c r="AF777" s="7"/>
      <c r="AG777" s="7"/>
      <c r="AH777" s="7"/>
      <c r="AI777" s="7"/>
      <c r="AJ777" s="7"/>
      <c r="AK777" s="7"/>
      <c r="AL777" s="34"/>
    </row>
    <row r="778" spans="1:38" ht="12.75" customHeight="1" x14ac:dyDescent="0.25">
      <c r="A778" s="5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42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51"/>
      <c r="AD778" s="7"/>
      <c r="AE778" s="7"/>
      <c r="AF778" s="7"/>
      <c r="AG778" s="7"/>
      <c r="AH778" s="7"/>
      <c r="AI778" s="7"/>
      <c r="AJ778" s="7"/>
      <c r="AK778" s="7"/>
      <c r="AL778" s="34"/>
    </row>
    <row r="779" spans="1:38" ht="12.75" customHeight="1" x14ac:dyDescent="0.25">
      <c r="A779" s="5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42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51"/>
      <c r="AD779" s="7"/>
      <c r="AE779" s="7"/>
      <c r="AF779" s="7"/>
      <c r="AG779" s="7"/>
      <c r="AH779" s="7"/>
      <c r="AI779" s="7"/>
      <c r="AJ779" s="7"/>
      <c r="AK779" s="7"/>
      <c r="AL779" s="34"/>
    </row>
    <row r="780" spans="1:38" ht="12.75" customHeight="1" x14ac:dyDescent="0.25">
      <c r="A780" s="5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42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  <c r="AC780" s="51"/>
      <c r="AD780" s="7"/>
      <c r="AE780" s="7"/>
      <c r="AF780" s="7"/>
      <c r="AG780" s="7"/>
      <c r="AH780" s="7"/>
      <c r="AI780" s="7"/>
      <c r="AJ780" s="7"/>
      <c r="AK780" s="7"/>
      <c r="AL780" s="34"/>
    </row>
    <row r="781" spans="1:38" ht="12.75" customHeight="1" x14ac:dyDescent="0.25">
      <c r="A781" s="5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42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  <c r="AC781" s="51"/>
      <c r="AD781" s="7"/>
      <c r="AE781" s="7"/>
      <c r="AF781" s="7"/>
      <c r="AG781" s="7"/>
      <c r="AH781" s="7"/>
      <c r="AI781" s="7"/>
      <c r="AJ781" s="7"/>
      <c r="AK781" s="7"/>
      <c r="AL781" s="34"/>
    </row>
    <row r="782" spans="1:38" ht="12.75" customHeight="1" x14ac:dyDescent="0.25">
      <c r="A782" s="5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42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  <c r="AC782" s="51"/>
      <c r="AD782" s="7"/>
      <c r="AE782" s="7"/>
      <c r="AF782" s="7"/>
      <c r="AG782" s="7"/>
      <c r="AH782" s="7"/>
      <c r="AI782" s="7"/>
      <c r="AJ782" s="7"/>
      <c r="AK782" s="7"/>
      <c r="AL782" s="34"/>
    </row>
    <row r="783" spans="1:38" ht="12.75" customHeight="1" x14ac:dyDescent="0.25">
      <c r="A783" s="5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42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  <c r="AC783" s="51"/>
      <c r="AD783" s="7"/>
      <c r="AE783" s="7"/>
      <c r="AF783" s="7"/>
      <c r="AG783" s="7"/>
      <c r="AH783" s="7"/>
      <c r="AI783" s="7"/>
      <c r="AJ783" s="7"/>
      <c r="AK783" s="7"/>
      <c r="AL783" s="34"/>
    </row>
    <row r="784" spans="1:38" ht="12.75" customHeight="1" x14ac:dyDescent="0.25">
      <c r="A784" s="5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42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51"/>
      <c r="AD784" s="7"/>
      <c r="AE784" s="7"/>
      <c r="AF784" s="7"/>
      <c r="AG784" s="7"/>
      <c r="AH784" s="7"/>
      <c r="AI784" s="7"/>
      <c r="AJ784" s="7"/>
      <c r="AK784" s="7"/>
      <c r="AL784" s="34"/>
    </row>
    <row r="785" spans="1:38" ht="12.75" customHeight="1" x14ac:dyDescent="0.25">
      <c r="A785" s="5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42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51"/>
      <c r="AD785" s="7"/>
      <c r="AE785" s="7"/>
      <c r="AF785" s="7"/>
      <c r="AG785" s="7"/>
      <c r="AH785" s="7"/>
      <c r="AI785" s="7"/>
      <c r="AJ785" s="7"/>
      <c r="AK785" s="7"/>
      <c r="AL785" s="34"/>
    </row>
    <row r="786" spans="1:38" ht="12.75" customHeight="1" x14ac:dyDescent="0.25">
      <c r="A786" s="5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42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  <c r="AC786" s="51"/>
      <c r="AD786" s="7"/>
      <c r="AE786" s="7"/>
      <c r="AF786" s="7"/>
      <c r="AG786" s="7"/>
      <c r="AH786" s="7"/>
      <c r="AI786" s="7"/>
      <c r="AJ786" s="7"/>
      <c r="AK786" s="7"/>
      <c r="AL786" s="34"/>
    </row>
    <row r="787" spans="1:38" ht="12.75" customHeight="1" x14ac:dyDescent="0.25">
      <c r="A787" s="5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42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  <c r="AC787" s="51"/>
      <c r="AD787" s="7"/>
      <c r="AE787" s="7"/>
      <c r="AF787" s="7"/>
      <c r="AG787" s="7"/>
      <c r="AH787" s="7"/>
      <c r="AI787" s="7"/>
      <c r="AJ787" s="7"/>
      <c r="AK787" s="7"/>
      <c r="AL787" s="34"/>
    </row>
    <row r="788" spans="1:38" ht="12.75" customHeight="1" x14ac:dyDescent="0.25">
      <c r="A788" s="5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42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51"/>
      <c r="AD788" s="7"/>
      <c r="AE788" s="7"/>
      <c r="AF788" s="7"/>
      <c r="AG788" s="7"/>
      <c r="AH788" s="7"/>
      <c r="AI788" s="7"/>
      <c r="AJ788" s="7"/>
      <c r="AK788" s="7"/>
      <c r="AL788" s="34"/>
    </row>
    <row r="789" spans="1:38" ht="12.75" customHeight="1" x14ac:dyDescent="0.25">
      <c r="A789" s="5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42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51"/>
      <c r="AD789" s="7"/>
      <c r="AE789" s="7"/>
      <c r="AF789" s="7"/>
      <c r="AG789" s="7"/>
      <c r="AH789" s="7"/>
      <c r="AI789" s="7"/>
      <c r="AJ789" s="7"/>
      <c r="AK789" s="7"/>
      <c r="AL789" s="34"/>
    </row>
    <row r="790" spans="1:38" ht="12.75" customHeight="1" x14ac:dyDescent="0.25">
      <c r="A790" s="5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42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51"/>
      <c r="AD790" s="7"/>
      <c r="AE790" s="7"/>
      <c r="AF790" s="7"/>
      <c r="AG790" s="7"/>
      <c r="AH790" s="7"/>
      <c r="AI790" s="7"/>
      <c r="AJ790" s="7"/>
      <c r="AK790" s="7"/>
      <c r="AL790" s="34"/>
    </row>
    <row r="791" spans="1:38" ht="12.75" customHeight="1" x14ac:dyDescent="0.25">
      <c r="A791" s="5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42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  <c r="AC791" s="51"/>
      <c r="AD791" s="7"/>
      <c r="AE791" s="7"/>
      <c r="AF791" s="7"/>
      <c r="AG791" s="7"/>
      <c r="AH791" s="7"/>
      <c r="AI791" s="7"/>
      <c r="AJ791" s="7"/>
      <c r="AK791" s="7"/>
      <c r="AL791" s="34"/>
    </row>
    <row r="792" spans="1:38" ht="12.75" customHeight="1" x14ac:dyDescent="0.25">
      <c r="A792" s="5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42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51"/>
      <c r="AD792" s="7"/>
      <c r="AE792" s="7"/>
      <c r="AF792" s="7"/>
      <c r="AG792" s="7"/>
      <c r="AH792" s="7"/>
      <c r="AI792" s="7"/>
      <c r="AJ792" s="7"/>
      <c r="AK792" s="7"/>
      <c r="AL792" s="34"/>
    </row>
    <row r="793" spans="1:38" ht="12.75" customHeight="1" x14ac:dyDescent="0.25">
      <c r="A793" s="5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42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51"/>
      <c r="AD793" s="7"/>
      <c r="AE793" s="7"/>
      <c r="AF793" s="7"/>
      <c r="AG793" s="7"/>
      <c r="AH793" s="7"/>
      <c r="AI793" s="7"/>
      <c r="AJ793" s="7"/>
      <c r="AK793" s="7"/>
      <c r="AL793" s="34"/>
    </row>
    <row r="794" spans="1:38" ht="12.75" customHeight="1" x14ac:dyDescent="0.25">
      <c r="A794" s="5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42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51"/>
      <c r="AD794" s="7"/>
      <c r="AE794" s="7"/>
      <c r="AF794" s="7"/>
      <c r="AG794" s="7"/>
      <c r="AH794" s="7"/>
      <c r="AI794" s="7"/>
      <c r="AJ794" s="7"/>
      <c r="AK794" s="7"/>
      <c r="AL794" s="34"/>
    </row>
    <row r="795" spans="1:38" ht="12.75" customHeight="1" x14ac:dyDescent="0.25">
      <c r="A795" s="5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42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51"/>
      <c r="AD795" s="7"/>
      <c r="AE795" s="7"/>
      <c r="AF795" s="7"/>
      <c r="AG795" s="7"/>
      <c r="AH795" s="7"/>
      <c r="AI795" s="7"/>
      <c r="AJ795" s="7"/>
      <c r="AK795" s="7"/>
      <c r="AL795" s="34"/>
    </row>
    <row r="796" spans="1:38" ht="12.75" customHeight="1" x14ac:dyDescent="0.25">
      <c r="A796" s="5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42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51"/>
      <c r="AD796" s="7"/>
      <c r="AE796" s="7"/>
      <c r="AF796" s="7"/>
      <c r="AG796" s="7"/>
      <c r="AH796" s="7"/>
      <c r="AI796" s="7"/>
      <c r="AJ796" s="7"/>
      <c r="AK796" s="7"/>
      <c r="AL796" s="34"/>
    </row>
    <row r="797" spans="1:38" ht="12.75" customHeight="1" x14ac:dyDescent="0.25">
      <c r="A797" s="5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42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51"/>
      <c r="AD797" s="7"/>
      <c r="AE797" s="7"/>
      <c r="AF797" s="7"/>
      <c r="AG797" s="7"/>
      <c r="AH797" s="7"/>
      <c r="AI797" s="7"/>
      <c r="AJ797" s="7"/>
      <c r="AK797" s="7"/>
      <c r="AL797" s="34"/>
    </row>
    <row r="798" spans="1:38" ht="12.75" customHeight="1" x14ac:dyDescent="0.25">
      <c r="A798" s="5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42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  <c r="AC798" s="51"/>
      <c r="AD798" s="7"/>
      <c r="AE798" s="7"/>
      <c r="AF798" s="7"/>
      <c r="AG798" s="7"/>
      <c r="AH798" s="7"/>
      <c r="AI798" s="7"/>
      <c r="AJ798" s="7"/>
      <c r="AK798" s="7"/>
      <c r="AL798" s="34"/>
    </row>
    <row r="799" spans="1:38" ht="12.75" customHeight="1" x14ac:dyDescent="0.25">
      <c r="A799" s="5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42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51"/>
      <c r="AD799" s="7"/>
      <c r="AE799" s="7"/>
      <c r="AF799" s="7"/>
      <c r="AG799" s="7"/>
      <c r="AH799" s="7"/>
      <c r="AI799" s="7"/>
      <c r="AJ799" s="7"/>
      <c r="AK799" s="7"/>
      <c r="AL799" s="34"/>
    </row>
    <row r="800" spans="1:38" ht="12.75" customHeight="1" x14ac:dyDescent="0.25">
      <c r="A800" s="5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42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51"/>
      <c r="AD800" s="7"/>
      <c r="AE800" s="7"/>
      <c r="AF800" s="7"/>
      <c r="AG800" s="7"/>
      <c r="AH800" s="7"/>
      <c r="AI800" s="7"/>
      <c r="AJ800" s="7"/>
      <c r="AK800" s="7"/>
      <c r="AL800" s="34"/>
    </row>
    <row r="801" spans="1:38" ht="12.75" customHeight="1" x14ac:dyDescent="0.25">
      <c r="A801" s="5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42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51"/>
      <c r="AD801" s="7"/>
      <c r="AE801" s="7"/>
      <c r="AF801" s="7"/>
      <c r="AG801" s="7"/>
      <c r="AH801" s="7"/>
      <c r="AI801" s="7"/>
      <c r="AJ801" s="7"/>
      <c r="AK801" s="7"/>
      <c r="AL801" s="34"/>
    </row>
    <row r="802" spans="1:38" ht="12.75" customHeight="1" x14ac:dyDescent="0.25">
      <c r="A802" s="5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42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  <c r="AC802" s="51"/>
      <c r="AD802" s="7"/>
      <c r="AE802" s="7"/>
      <c r="AF802" s="7"/>
      <c r="AG802" s="7"/>
      <c r="AH802" s="7"/>
      <c r="AI802" s="7"/>
      <c r="AJ802" s="7"/>
      <c r="AK802" s="7"/>
      <c r="AL802" s="34"/>
    </row>
    <row r="803" spans="1:38" ht="12.75" customHeight="1" x14ac:dyDescent="0.25">
      <c r="A803" s="5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42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  <c r="AC803" s="51"/>
      <c r="AD803" s="7"/>
      <c r="AE803" s="7"/>
      <c r="AF803" s="7"/>
      <c r="AG803" s="7"/>
      <c r="AH803" s="7"/>
      <c r="AI803" s="7"/>
      <c r="AJ803" s="7"/>
      <c r="AK803" s="7"/>
      <c r="AL803" s="34"/>
    </row>
    <row r="804" spans="1:38" ht="12.75" customHeight="1" x14ac:dyDescent="0.25">
      <c r="A804" s="5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42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  <c r="AC804" s="51"/>
      <c r="AD804" s="7"/>
      <c r="AE804" s="7"/>
      <c r="AF804" s="7"/>
      <c r="AG804" s="7"/>
      <c r="AH804" s="7"/>
      <c r="AI804" s="7"/>
      <c r="AJ804" s="7"/>
      <c r="AK804" s="7"/>
      <c r="AL804" s="34"/>
    </row>
    <row r="805" spans="1:38" ht="12.75" customHeight="1" x14ac:dyDescent="0.25">
      <c r="A805" s="5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42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  <c r="AC805" s="51"/>
      <c r="AD805" s="7"/>
      <c r="AE805" s="7"/>
      <c r="AF805" s="7"/>
      <c r="AG805" s="7"/>
      <c r="AH805" s="7"/>
      <c r="AI805" s="7"/>
      <c r="AJ805" s="7"/>
      <c r="AK805" s="7"/>
      <c r="AL805" s="34"/>
    </row>
    <row r="806" spans="1:38" ht="12.75" customHeight="1" x14ac:dyDescent="0.25">
      <c r="A806" s="5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42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6"/>
      <c r="AC806" s="51"/>
      <c r="AD806" s="7"/>
      <c r="AE806" s="7"/>
      <c r="AF806" s="7"/>
      <c r="AG806" s="7"/>
      <c r="AH806" s="7"/>
      <c r="AI806" s="7"/>
      <c r="AJ806" s="7"/>
      <c r="AK806" s="7"/>
      <c r="AL806" s="34"/>
    </row>
    <row r="807" spans="1:38" ht="12.75" customHeight="1" x14ac:dyDescent="0.25">
      <c r="A807" s="5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42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6"/>
      <c r="AC807" s="51"/>
      <c r="AD807" s="7"/>
      <c r="AE807" s="7"/>
      <c r="AF807" s="7"/>
      <c r="AG807" s="7"/>
      <c r="AH807" s="7"/>
      <c r="AI807" s="7"/>
      <c r="AJ807" s="7"/>
      <c r="AK807" s="7"/>
      <c r="AL807" s="34"/>
    </row>
    <row r="808" spans="1:38" ht="12.75" customHeight="1" x14ac:dyDescent="0.25">
      <c r="A808" s="5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42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  <c r="AC808" s="51"/>
      <c r="AD808" s="7"/>
      <c r="AE808" s="7"/>
      <c r="AF808" s="7"/>
      <c r="AG808" s="7"/>
      <c r="AH808" s="7"/>
      <c r="AI808" s="7"/>
      <c r="AJ808" s="7"/>
      <c r="AK808" s="7"/>
      <c r="AL808" s="34"/>
    </row>
    <row r="809" spans="1:38" ht="12.75" customHeight="1" x14ac:dyDescent="0.25">
      <c r="A809" s="5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42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  <c r="AC809" s="51"/>
      <c r="AD809" s="7"/>
      <c r="AE809" s="7"/>
      <c r="AF809" s="7"/>
      <c r="AG809" s="7"/>
      <c r="AH809" s="7"/>
      <c r="AI809" s="7"/>
      <c r="AJ809" s="7"/>
      <c r="AK809" s="7"/>
      <c r="AL809" s="34"/>
    </row>
    <row r="810" spans="1:38" ht="12.75" customHeight="1" x14ac:dyDescent="0.25">
      <c r="A810" s="5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42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  <c r="AC810" s="51"/>
      <c r="AD810" s="7"/>
      <c r="AE810" s="7"/>
      <c r="AF810" s="7"/>
      <c r="AG810" s="7"/>
      <c r="AH810" s="7"/>
      <c r="AI810" s="7"/>
      <c r="AJ810" s="7"/>
      <c r="AK810" s="7"/>
      <c r="AL810" s="34"/>
    </row>
    <row r="811" spans="1:38" ht="12.75" customHeight="1" x14ac:dyDescent="0.25">
      <c r="A811" s="5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42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  <c r="AC811" s="51"/>
      <c r="AD811" s="7"/>
      <c r="AE811" s="7"/>
      <c r="AF811" s="7"/>
      <c r="AG811" s="7"/>
      <c r="AH811" s="7"/>
      <c r="AI811" s="7"/>
      <c r="AJ811" s="7"/>
      <c r="AK811" s="7"/>
      <c r="AL811" s="34"/>
    </row>
    <row r="812" spans="1:38" ht="12.75" customHeight="1" x14ac:dyDescent="0.25">
      <c r="A812" s="5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42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  <c r="AC812" s="51"/>
      <c r="AD812" s="7"/>
      <c r="AE812" s="7"/>
      <c r="AF812" s="7"/>
      <c r="AG812" s="7"/>
      <c r="AH812" s="7"/>
      <c r="AI812" s="7"/>
      <c r="AJ812" s="7"/>
      <c r="AK812" s="7"/>
      <c r="AL812" s="34"/>
    </row>
    <row r="813" spans="1:38" ht="12.75" customHeight="1" x14ac:dyDescent="0.25">
      <c r="A813" s="5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42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  <c r="AC813" s="51"/>
      <c r="AD813" s="7"/>
      <c r="AE813" s="7"/>
      <c r="AF813" s="7"/>
      <c r="AG813" s="7"/>
      <c r="AH813" s="7"/>
      <c r="AI813" s="7"/>
      <c r="AJ813" s="7"/>
      <c r="AK813" s="7"/>
      <c r="AL813" s="34"/>
    </row>
    <row r="814" spans="1:38" ht="12.75" customHeight="1" x14ac:dyDescent="0.25">
      <c r="A814" s="5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42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51"/>
      <c r="AD814" s="7"/>
      <c r="AE814" s="7"/>
      <c r="AF814" s="7"/>
      <c r="AG814" s="7"/>
      <c r="AH814" s="7"/>
      <c r="AI814" s="7"/>
      <c r="AJ814" s="7"/>
      <c r="AK814" s="7"/>
      <c r="AL814" s="34"/>
    </row>
    <row r="815" spans="1:38" ht="12.75" customHeight="1" x14ac:dyDescent="0.25">
      <c r="A815" s="5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42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  <c r="AC815" s="51"/>
      <c r="AD815" s="7"/>
      <c r="AE815" s="7"/>
      <c r="AF815" s="7"/>
      <c r="AG815" s="7"/>
      <c r="AH815" s="7"/>
      <c r="AI815" s="7"/>
      <c r="AJ815" s="7"/>
      <c r="AK815" s="7"/>
      <c r="AL815" s="34"/>
    </row>
    <row r="816" spans="1:38" ht="12.75" customHeight="1" x14ac:dyDescent="0.25">
      <c r="A816" s="5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42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  <c r="AC816" s="51"/>
      <c r="AD816" s="7"/>
      <c r="AE816" s="7"/>
      <c r="AF816" s="7"/>
      <c r="AG816" s="7"/>
      <c r="AH816" s="7"/>
      <c r="AI816" s="7"/>
      <c r="AJ816" s="7"/>
      <c r="AK816" s="7"/>
      <c r="AL816" s="34"/>
    </row>
    <row r="817" spans="1:38" ht="12.75" customHeight="1" x14ac:dyDescent="0.25">
      <c r="A817" s="5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42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  <c r="AC817" s="51"/>
      <c r="AD817" s="7"/>
      <c r="AE817" s="7"/>
      <c r="AF817" s="7"/>
      <c r="AG817" s="7"/>
      <c r="AH817" s="7"/>
      <c r="AI817" s="7"/>
      <c r="AJ817" s="7"/>
      <c r="AK817" s="7"/>
      <c r="AL817" s="34"/>
    </row>
    <row r="818" spans="1:38" ht="12.75" customHeight="1" x14ac:dyDescent="0.25">
      <c r="A818" s="5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42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51"/>
      <c r="AD818" s="7"/>
      <c r="AE818" s="7"/>
      <c r="AF818" s="7"/>
      <c r="AG818" s="7"/>
      <c r="AH818" s="7"/>
      <c r="AI818" s="7"/>
      <c r="AJ818" s="7"/>
      <c r="AK818" s="7"/>
      <c r="AL818" s="34"/>
    </row>
    <row r="819" spans="1:38" ht="12.75" customHeight="1" x14ac:dyDescent="0.25">
      <c r="A819" s="5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42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51"/>
      <c r="AD819" s="7"/>
      <c r="AE819" s="7"/>
      <c r="AF819" s="7"/>
      <c r="AG819" s="7"/>
      <c r="AH819" s="7"/>
      <c r="AI819" s="7"/>
      <c r="AJ819" s="7"/>
      <c r="AK819" s="7"/>
      <c r="AL819" s="34"/>
    </row>
    <row r="820" spans="1:38" ht="12.75" customHeight="1" x14ac:dyDescent="0.25">
      <c r="A820" s="5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42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51"/>
      <c r="AD820" s="7"/>
      <c r="AE820" s="7"/>
      <c r="AF820" s="7"/>
      <c r="AG820" s="7"/>
      <c r="AH820" s="7"/>
      <c r="AI820" s="7"/>
      <c r="AJ820" s="7"/>
      <c r="AK820" s="7"/>
      <c r="AL820" s="34"/>
    </row>
    <row r="821" spans="1:38" ht="12.75" customHeight="1" x14ac:dyDescent="0.25">
      <c r="A821" s="5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42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  <c r="AC821" s="51"/>
      <c r="AD821" s="7"/>
      <c r="AE821" s="7"/>
      <c r="AF821" s="7"/>
      <c r="AG821" s="7"/>
      <c r="AH821" s="7"/>
      <c r="AI821" s="7"/>
      <c r="AJ821" s="7"/>
      <c r="AK821" s="7"/>
      <c r="AL821" s="34"/>
    </row>
    <row r="822" spans="1:38" ht="12.75" customHeight="1" x14ac:dyDescent="0.25">
      <c r="A822" s="5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42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  <c r="AC822" s="51"/>
      <c r="AD822" s="7"/>
      <c r="AE822" s="7"/>
      <c r="AF822" s="7"/>
      <c r="AG822" s="7"/>
      <c r="AH822" s="7"/>
      <c r="AI822" s="7"/>
      <c r="AJ822" s="7"/>
      <c r="AK822" s="7"/>
      <c r="AL822" s="34"/>
    </row>
    <row r="823" spans="1:38" ht="12.75" customHeight="1" x14ac:dyDescent="0.25">
      <c r="A823" s="5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42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51"/>
      <c r="AD823" s="7"/>
      <c r="AE823" s="7"/>
      <c r="AF823" s="7"/>
      <c r="AG823" s="7"/>
      <c r="AH823" s="7"/>
      <c r="AI823" s="7"/>
      <c r="AJ823" s="7"/>
      <c r="AK823" s="7"/>
      <c r="AL823" s="34"/>
    </row>
    <row r="824" spans="1:38" ht="12.75" customHeight="1" x14ac:dyDescent="0.25">
      <c r="A824" s="5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42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51"/>
      <c r="AD824" s="7"/>
      <c r="AE824" s="7"/>
      <c r="AF824" s="7"/>
      <c r="AG824" s="7"/>
      <c r="AH824" s="7"/>
      <c r="AI824" s="7"/>
      <c r="AJ824" s="7"/>
      <c r="AK824" s="7"/>
      <c r="AL824" s="34"/>
    </row>
    <row r="825" spans="1:38" ht="12.75" customHeight="1" x14ac:dyDescent="0.25">
      <c r="A825" s="5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42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51"/>
      <c r="AD825" s="7"/>
      <c r="AE825" s="7"/>
      <c r="AF825" s="7"/>
      <c r="AG825" s="7"/>
      <c r="AH825" s="7"/>
      <c r="AI825" s="7"/>
      <c r="AJ825" s="7"/>
      <c r="AK825" s="7"/>
      <c r="AL825" s="34"/>
    </row>
    <row r="826" spans="1:38" ht="12.75" customHeight="1" x14ac:dyDescent="0.25">
      <c r="A826" s="5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42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51"/>
      <c r="AD826" s="7"/>
      <c r="AE826" s="7"/>
      <c r="AF826" s="7"/>
      <c r="AG826" s="7"/>
      <c r="AH826" s="7"/>
      <c r="AI826" s="7"/>
      <c r="AJ826" s="7"/>
      <c r="AK826" s="7"/>
      <c r="AL826" s="34"/>
    </row>
    <row r="827" spans="1:38" ht="12.75" customHeight="1" x14ac:dyDescent="0.25">
      <c r="A827" s="5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42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51"/>
      <c r="AD827" s="7"/>
      <c r="AE827" s="7"/>
      <c r="AF827" s="7"/>
      <c r="AG827" s="7"/>
      <c r="AH827" s="7"/>
      <c r="AI827" s="7"/>
      <c r="AJ827" s="7"/>
      <c r="AK827" s="7"/>
      <c r="AL827" s="34"/>
    </row>
    <row r="828" spans="1:38" ht="12.75" customHeight="1" x14ac:dyDescent="0.25">
      <c r="A828" s="5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42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51"/>
      <c r="AD828" s="7"/>
      <c r="AE828" s="7"/>
      <c r="AF828" s="7"/>
      <c r="AG828" s="7"/>
      <c r="AH828" s="7"/>
      <c r="AI828" s="7"/>
      <c r="AJ828" s="7"/>
      <c r="AK828" s="7"/>
      <c r="AL828" s="34"/>
    </row>
    <row r="829" spans="1:38" ht="12.75" customHeight="1" x14ac:dyDescent="0.25">
      <c r="A829" s="5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42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  <c r="AC829" s="51"/>
      <c r="AD829" s="7"/>
      <c r="AE829" s="7"/>
      <c r="AF829" s="7"/>
      <c r="AG829" s="7"/>
      <c r="AH829" s="7"/>
      <c r="AI829" s="7"/>
      <c r="AJ829" s="7"/>
      <c r="AK829" s="7"/>
      <c r="AL829" s="34"/>
    </row>
    <row r="830" spans="1:38" ht="12.75" customHeight="1" x14ac:dyDescent="0.25">
      <c r="A830" s="5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42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51"/>
      <c r="AD830" s="7"/>
      <c r="AE830" s="7"/>
      <c r="AF830" s="7"/>
      <c r="AG830" s="7"/>
      <c r="AH830" s="7"/>
      <c r="AI830" s="7"/>
      <c r="AJ830" s="7"/>
      <c r="AK830" s="7"/>
      <c r="AL830" s="34"/>
    </row>
    <row r="831" spans="1:38" ht="12.75" customHeight="1" x14ac:dyDescent="0.25">
      <c r="A831" s="5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42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  <c r="AC831" s="51"/>
      <c r="AD831" s="7"/>
      <c r="AE831" s="7"/>
      <c r="AF831" s="7"/>
      <c r="AG831" s="7"/>
      <c r="AH831" s="7"/>
      <c r="AI831" s="7"/>
      <c r="AJ831" s="7"/>
      <c r="AK831" s="7"/>
      <c r="AL831" s="34"/>
    </row>
    <row r="832" spans="1:38" ht="12.75" customHeight="1" x14ac:dyDescent="0.25">
      <c r="A832" s="5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42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51"/>
      <c r="AD832" s="7"/>
      <c r="AE832" s="7"/>
      <c r="AF832" s="7"/>
      <c r="AG832" s="7"/>
      <c r="AH832" s="7"/>
      <c r="AI832" s="7"/>
      <c r="AJ832" s="7"/>
      <c r="AK832" s="7"/>
      <c r="AL832" s="34"/>
    </row>
    <row r="833" spans="1:38" ht="12.75" customHeight="1" x14ac:dyDescent="0.25">
      <c r="A833" s="5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42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  <c r="AC833" s="51"/>
      <c r="AD833" s="7"/>
      <c r="AE833" s="7"/>
      <c r="AF833" s="7"/>
      <c r="AG833" s="7"/>
      <c r="AH833" s="7"/>
      <c r="AI833" s="7"/>
      <c r="AJ833" s="7"/>
      <c r="AK833" s="7"/>
      <c r="AL833" s="34"/>
    </row>
    <row r="834" spans="1:38" ht="12.75" customHeight="1" x14ac:dyDescent="0.25">
      <c r="A834" s="5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42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  <c r="AC834" s="51"/>
      <c r="AD834" s="7"/>
      <c r="AE834" s="7"/>
      <c r="AF834" s="7"/>
      <c r="AG834" s="7"/>
      <c r="AH834" s="7"/>
      <c r="AI834" s="7"/>
      <c r="AJ834" s="7"/>
      <c r="AK834" s="7"/>
      <c r="AL834" s="34"/>
    </row>
    <row r="835" spans="1:38" ht="12.75" customHeight="1" x14ac:dyDescent="0.25">
      <c r="A835" s="5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42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51"/>
      <c r="AD835" s="7"/>
      <c r="AE835" s="7"/>
      <c r="AF835" s="7"/>
      <c r="AG835" s="7"/>
      <c r="AH835" s="7"/>
      <c r="AI835" s="7"/>
      <c r="AJ835" s="7"/>
      <c r="AK835" s="7"/>
      <c r="AL835" s="34"/>
    </row>
    <row r="836" spans="1:38" ht="12.75" customHeight="1" x14ac:dyDescent="0.25">
      <c r="A836" s="5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42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  <c r="AC836" s="51"/>
      <c r="AD836" s="7"/>
      <c r="AE836" s="7"/>
      <c r="AF836" s="7"/>
      <c r="AG836" s="7"/>
      <c r="AH836" s="7"/>
      <c r="AI836" s="7"/>
      <c r="AJ836" s="7"/>
      <c r="AK836" s="7"/>
      <c r="AL836" s="34"/>
    </row>
    <row r="837" spans="1:38" ht="12.75" customHeight="1" x14ac:dyDescent="0.25">
      <c r="A837" s="5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42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  <c r="AC837" s="51"/>
      <c r="AD837" s="7"/>
      <c r="AE837" s="7"/>
      <c r="AF837" s="7"/>
      <c r="AG837" s="7"/>
      <c r="AH837" s="7"/>
      <c r="AI837" s="7"/>
      <c r="AJ837" s="7"/>
      <c r="AK837" s="7"/>
      <c r="AL837" s="34"/>
    </row>
    <row r="838" spans="1:38" ht="12.75" customHeight="1" x14ac:dyDescent="0.25">
      <c r="A838" s="5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42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  <c r="AC838" s="51"/>
      <c r="AD838" s="7"/>
      <c r="AE838" s="7"/>
      <c r="AF838" s="7"/>
      <c r="AG838" s="7"/>
      <c r="AH838" s="7"/>
      <c r="AI838" s="7"/>
      <c r="AJ838" s="7"/>
      <c r="AK838" s="7"/>
      <c r="AL838" s="34"/>
    </row>
    <row r="839" spans="1:38" ht="12.75" customHeight="1" x14ac:dyDescent="0.25">
      <c r="A839" s="5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42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  <c r="AC839" s="51"/>
      <c r="AD839" s="7"/>
      <c r="AE839" s="7"/>
      <c r="AF839" s="7"/>
      <c r="AG839" s="7"/>
      <c r="AH839" s="7"/>
      <c r="AI839" s="7"/>
      <c r="AJ839" s="7"/>
      <c r="AK839" s="7"/>
      <c r="AL839" s="34"/>
    </row>
    <row r="840" spans="1:38" ht="12.75" customHeight="1" x14ac:dyDescent="0.25">
      <c r="A840" s="5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42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  <c r="AC840" s="51"/>
      <c r="AD840" s="7"/>
      <c r="AE840" s="7"/>
      <c r="AF840" s="7"/>
      <c r="AG840" s="7"/>
      <c r="AH840" s="7"/>
      <c r="AI840" s="7"/>
      <c r="AJ840" s="7"/>
      <c r="AK840" s="7"/>
      <c r="AL840" s="34"/>
    </row>
    <row r="841" spans="1:38" ht="12.75" customHeight="1" x14ac:dyDescent="0.25">
      <c r="A841" s="5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42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  <c r="AC841" s="51"/>
      <c r="AD841" s="7"/>
      <c r="AE841" s="7"/>
      <c r="AF841" s="7"/>
      <c r="AG841" s="7"/>
      <c r="AH841" s="7"/>
      <c r="AI841" s="7"/>
      <c r="AJ841" s="7"/>
      <c r="AK841" s="7"/>
      <c r="AL841" s="34"/>
    </row>
    <row r="842" spans="1:38" ht="12.75" customHeight="1" x14ac:dyDescent="0.25">
      <c r="A842" s="5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42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  <c r="AC842" s="51"/>
      <c r="AD842" s="7"/>
      <c r="AE842" s="7"/>
      <c r="AF842" s="7"/>
      <c r="AG842" s="7"/>
      <c r="AH842" s="7"/>
      <c r="AI842" s="7"/>
      <c r="AJ842" s="7"/>
      <c r="AK842" s="7"/>
      <c r="AL842" s="34"/>
    </row>
    <row r="843" spans="1:38" ht="12.75" customHeight="1" x14ac:dyDescent="0.25">
      <c r="A843" s="5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42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  <c r="AC843" s="51"/>
      <c r="AD843" s="7"/>
      <c r="AE843" s="7"/>
      <c r="AF843" s="7"/>
      <c r="AG843" s="7"/>
      <c r="AH843" s="7"/>
      <c r="AI843" s="7"/>
      <c r="AJ843" s="7"/>
      <c r="AK843" s="7"/>
      <c r="AL843" s="34"/>
    </row>
    <row r="844" spans="1:38" ht="12.75" customHeight="1" x14ac:dyDescent="0.25">
      <c r="A844" s="5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42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  <c r="AC844" s="51"/>
      <c r="AD844" s="7"/>
      <c r="AE844" s="7"/>
      <c r="AF844" s="7"/>
      <c r="AG844" s="7"/>
      <c r="AH844" s="7"/>
      <c r="AI844" s="7"/>
      <c r="AJ844" s="7"/>
      <c r="AK844" s="7"/>
      <c r="AL844" s="34"/>
    </row>
    <row r="845" spans="1:38" ht="12.75" customHeight="1" x14ac:dyDescent="0.25">
      <c r="A845" s="5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42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  <c r="AC845" s="51"/>
      <c r="AD845" s="7"/>
      <c r="AE845" s="7"/>
      <c r="AF845" s="7"/>
      <c r="AG845" s="7"/>
      <c r="AH845" s="7"/>
      <c r="AI845" s="7"/>
      <c r="AJ845" s="7"/>
      <c r="AK845" s="7"/>
      <c r="AL845" s="34"/>
    </row>
    <row r="846" spans="1:38" ht="12.75" customHeight="1" x14ac:dyDescent="0.25">
      <c r="A846" s="5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42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  <c r="AC846" s="51"/>
      <c r="AD846" s="7"/>
      <c r="AE846" s="7"/>
      <c r="AF846" s="7"/>
      <c r="AG846" s="7"/>
      <c r="AH846" s="7"/>
      <c r="AI846" s="7"/>
      <c r="AJ846" s="7"/>
      <c r="AK846" s="7"/>
      <c r="AL846" s="34"/>
    </row>
    <row r="847" spans="1:38" ht="12.75" customHeight="1" x14ac:dyDescent="0.25">
      <c r="A847" s="5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42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  <c r="AC847" s="51"/>
      <c r="AD847" s="7"/>
      <c r="AE847" s="7"/>
      <c r="AF847" s="7"/>
      <c r="AG847" s="7"/>
      <c r="AH847" s="7"/>
      <c r="AI847" s="7"/>
      <c r="AJ847" s="7"/>
      <c r="AK847" s="7"/>
      <c r="AL847" s="34"/>
    </row>
    <row r="848" spans="1:38" ht="12.75" customHeight="1" x14ac:dyDescent="0.25">
      <c r="A848" s="5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42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  <c r="AC848" s="51"/>
      <c r="AD848" s="7"/>
      <c r="AE848" s="7"/>
      <c r="AF848" s="7"/>
      <c r="AG848" s="7"/>
      <c r="AH848" s="7"/>
      <c r="AI848" s="7"/>
      <c r="AJ848" s="7"/>
      <c r="AK848" s="7"/>
      <c r="AL848" s="34"/>
    </row>
    <row r="849" spans="1:38" ht="12.75" customHeight="1" x14ac:dyDescent="0.25">
      <c r="A849" s="5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42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  <c r="AC849" s="51"/>
      <c r="AD849" s="7"/>
      <c r="AE849" s="7"/>
      <c r="AF849" s="7"/>
      <c r="AG849" s="7"/>
      <c r="AH849" s="7"/>
      <c r="AI849" s="7"/>
      <c r="AJ849" s="7"/>
      <c r="AK849" s="7"/>
      <c r="AL849" s="34"/>
    </row>
    <row r="850" spans="1:38" ht="12.75" customHeight="1" x14ac:dyDescent="0.25">
      <c r="A850" s="5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42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  <c r="AC850" s="51"/>
      <c r="AD850" s="7"/>
      <c r="AE850" s="7"/>
      <c r="AF850" s="7"/>
      <c r="AG850" s="7"/>
      <c r="AH850" s="7"/>
      <c r="AI850" s="7"/>
      <c r="AJ850" s="7"/>
      <c r="AK850" s="7"/>
      <c r="AL850" s="34"/>
    </row>
    <row r="851" spans="1:38" ht="12.75" customHeight="1" x14ac:dyDescent="0.25">
      <c r="A851" s="5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42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6"/>
      <c r="AC851" s="51"/>
      <c r="AD851" s="7"/>
      <c r="AE851" s="7"/>
      <c r="AF851" s="7"/>
      <c r="AG851" s="7"/>
      <c r="AH851" s="7"/>
      <c r="AI851" s="7"/>
      <c r="AJ851" s="7"/>
      <c r="AK851" s="7"/>
      <c r="AL851" s="34"/>
    </row>
    <row r="852" spans="1:38" ht="12.75" customHeight="1" x14ac:dyDescent="0.25">
      <c r="A852" s="5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42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6"/>
      <c r="AC852" s="51"/>
      <c r="AD852" s="7"/>
      <c r="AE852" s="7"/>
      <c r="AF852" s="7"/>
      <c r="AG852" s="7"/>
      <c r="AH852" s="7"/>
      <c r="AI852" s="7"/>
      <c r="AJ852" s="7"/>
      <c r="AK852" s="7"/>
      <c r="AL852" s="34"/>
    </row>
    <row r="853" spans="1:38" ht="12.75" customHeight="1" x14ac:dyDescent="0.25">
      <c r="A853" s="5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42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  <c r="AC853" s="51"/>
      <c r="AD853" s="7"/>
      <c r="AE853" s="7"/>
      <c r="AF853" s="7"/>
      <c r="AG853" s="7"/>
      <c r="AH853" s="7"/>
      <c r="AI853" s="7"/>
      <c r="AJ853" s="7"/>
      <c r="AK853" s="7"/>
      <c r="AL853" s="34"/>
    </row>
    <row r="854" spans="1:38" ht="12.75" customHeight="1" x14ac:dyDescent="0.25">
      <c r="A854" s="5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42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  <c r="AC854" s="51"/>
      <c r="AD854" s="7"/>
      <c r="AE854" s="7"/>
      <c r="AF854" s="7"/>
      <c r="AG854" s="7"/>
      <c r="AH854" s="7"/>
      <c r="AI854" s="7"/>
      <c r="AJ854" s="7"/>
      <c r="AK854" s="7"/>
      <c r="AL854" s="34"/>
    </row>
    <row r="855" spans="1:38" ht="12.75" customHeight="1" x14ac:dyDescent="0.25">
      <c r="A855" s="5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42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6"/>
      <c r="AC855" s="51"/>
      <c r="AD855" s="7"/>
      <c r="AE855" s="7"/>
      <c r="AF855" s="7"/>
      <c r="AG855" s="7"/>
      <c r="AH855" s="7"/>
      <c r="AI855" s="7"/>
      <c r="AJ855" s="7"/>
      <c r="AK855" s="7"/>
      <c r="AL855" s="34"/>
    </row>
    <row r="856" spans="1:38" ht="12.75" customHeight="1" x14ac:dyDescent="0.25">
      <c r="A856" s="5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42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6"/>
      <c r="AC856" s="51"/>
      <c r="AD856" s="7"/>
      <c r="AE856" s="7"/>
      <c r="AF856" s="7"/>
      <c r="AG856" s="7"/>
      <c r="AH856" s="7"/>
      <c r="AI856" s="7"/>
      <c r="AJ856" s="7"/>
      <c r="AK856" s="7"/>
      <c r="AL856" s="34"/>
    </row>
    <row r="857" spans="1:38" ht="12.75" customHeight="1" x14ac:dyDescent="0.25">
      <c r="A857" s="5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42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  <c r="AC857" s="51"/>
      <c r="AD857" s="7"/>
      <c r="AE857" s="7"/>
      <c r="AF857" s="7"/>
      <c r="AG857" s="7"/>
      <c r="AH857" s="7"/>
      <c r="AI857" s="7"/>
      <c r="AJ857" s="7"/>
      <c r="AK857" s="7"/>
      <c r="AL857" s="34"/>
    </row>
    <row r="858" spans="1:38" ht="12.75" customHeight="1" x14ac:dyDescent="0.25">
      <c r="A858" s="5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42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  <c r="AC858" s="51"/>
      <c r="AD858" s="7"/>
      <c r="AE858" s="7"/>
      <c r="AF858" s="7"/>
      <c r="AG858" s="7"/>
      <c r="AH858" s="7"/>
      <c r="AI858" s="7"/>
      <c r="AJ858" s="7"/>
      <c r="AK858" s="7"/>
      <c r="AL858" s="34"/>
    </row>
    <row r="859" spans="1:38" ht="12.75" customHeight="1" x14ac:dyDescent="0.25">
      <c r="A859" s="5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42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  <c r="AC859" s="51"/>
      <c r="AD859" s="7"/>
      <c r="AE859" s="7"/>
      <c r="AF859" s="7"/>
      <c r="AG859" s="7"/>
      <c r="AH859" s="7"/>
      <c r="AI859" s="7"/>
      <c r="AJ859" s="7"/>
      <c r="AK859" s="7"/>
      <c r="AL859" s="34"/>
    </row>
    <row r="860" spans="1:38" ht="12.75" customHeight="1" x14ac:dyDescent="0.25">
      <c r="A860" s="5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42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51"/>
      <c r="AD860" s="7"/>
      <c r="AE860" s="7"/>
      <c r="AF860" s="7"/>
      <c r="AG860" s="7"/>
      <c r="AH860" s="7"/>
      <c r="AI860" s="7"/>
      <c r="AJ860" s="7"/>
      <c r="AK860" s="7"/>
      <c r="AL860" s="34"/>
    </row>
    <row r="861" spans="1:38" ht="12.75" customHeight="1" x14ac:dyDescent="0.25">
      <c r="A861" s="5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42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51"/>
      <c r="AD861" s="7"/>
      <c r="AE861" s="7"/>
      <c r="AF861" s="7"/>
      <c r="AG861" s="7"/>
      <c r="AH861" s="7"/>
      <c r="AI861" s="7"/>
      <c r="AJ861" s="7"/>
      <c r="AK861" s="7"/>
      <c r="AL861" s="34"/>
    </row>
    <row r="862" spans="1:38" ht="12.75" customHeight="1" x14ac:dyDescent="0.25">
      <c r="A862" s="5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42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51"/>
      <c r="AD862" s="7"/>
      <c r="AE862" s="7"/>
      <c r="AF862" s="7"/>
      <c r="AG862" s="7"/>
      <c r="AH862" s="7"/>
      <c r="AI862" s="7"/>
      <c r="AJ862" s="7"/>
      <c r="AK862" s="7"/>
      <c r="AL862" s="34"/>
    </row>
    <row r="863" spans="1:38" ht="12.75" customHeight="1" x14ac:dyDescent="0.25">
      <c r="A863" s="5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42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51"/>
      <c r="AD863" s="7"/>
      <c r="AE863" s="7"/>
      <c r="AF863" s="7"/>
      <c r="AG863" s="7"/>
      <c r="AH863" s="7"/>
      <c r="AI863" s="7"/>
      <c r="AJ863" s="7"/>
      <c r="AK863" s="7"/>
      <c r="AL863" s="34"/>
    </row>
    <row r="864" spans="1:38" ht="12.75" customHeight="1" x14ac:dyDescent="0.25">
      <c r="A864" s="5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42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51"/>
      <c r="AD864" s="7"/>
      <c r="AE864" s="7"/>
      <c r="AF864" s="7"/>
      <c r="AG864" s="7"/>
      <c r="AH864" s="7"/>
      <c r="AI864" s="7"/>
      <c r="AJ864" s="7"/>
      <c r="AK864" s="7"/>
      <c r="AL864" s="34"/>
    </row>
    <row r="865" spans="1:38" ht="12.75" customHeight="1" x14ac:dyDescent="0.25">
      <c r="A865" s="5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42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51"/>
      <c r="AD865" s="7"/>
      <c r="AE865" s="7"/>
      <c r="AF865" s="7"/>
      <c r="AG865" s="7"/>
      <c r="AH865" s="7"/>
      <c r="AI865" s="7"/>
      <c r="AJ865" s="7"/>
      <c r="AK865" s="7"/>
      <c r="AL865" s="34"/>
    </row>
    <row r="866" spans="1:38" ht="12.75" customHeight="1" x14ac:dyDescent="0.25">
      <c r="A866" s="5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42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51"/>
      <c r="AD866" s="7"/>
      <c r="AE866" s="7"/>
      <c r="AF866" s="7"/>
      <c r="AG866" s="7"/>
      <c r="AH866" s="7"/>
      <c r="AI866" s="7"/>
      <c r="AJ866" s="7"/>
      <c r="AK866" s="7"/>
      <c r="AL866" s="34"/>
    </row>
    <row r="867" spans="1:38" ht="12.75" customHeight="1" x14ac:dyDescent="0.25">
      <c r="A867" s="5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42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51"/>
      <c r="AD867" s="7"/>
      <c r="AE867" s="7"/>
      <c r="AF867" s="7"/>
      <c r="AG867" s="7"/>
      <c r="AH867" s="7"/>
      <c r="AI867" s="7"/>
      <c r="AJ867" s="7"/>
      <c r="AK867" s="7"/>
      <c r="AL867" s="34"/>
    </row>
    <row r="868" spans="1:38" ht="12.75" customHeight="1" x14ac:dyDescent="0.25">
      <c r="A868" s="5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42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51"/>
      <c r="AD868" s="7"/>
      <c r="AE868" s="7"/>
      <c r="AF868" s="7"/>
      <c r="AG868" s="7"/>
      <c r="AH868" s="7"/>
      <c r="AI868" s="7"/>
      <c r="AJ868" s="7"/>
      <c r="AK868" s="7"/>
      <c r="AL868" s="34"/>
    </row>
    <row r="869" spans="1:38" ht="12.75" customHeight="1" x14ac:dyDescent="0.25">
      <c r="A869" s="5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42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  <c r="AC869" s="51"/>
      <c r="AD869" s="7"/>
      <c r="AE869" s="7"/>
      <c r="AF869" s="7"/>
      <c r="AG869" s="7"/>
      <c r="AH869" s="7"/>
      <c r="AI869" s="7"/>
      <c r="AJ869" s="7"/>
      <c r="AK869" s="7"/>
      <c r="AL869" s="34"/>
    </row>
    <row r="870" spans="1:38" ht="12.75" customHeight="1" x14ac:dyDescent="0.25">
      <c r="A870" s="5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42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51"/>
      <c r="AD870" s="7"/>
      <c r="AE870" s="7"/>
      <c r="AF870" s="7"/>
      <c r="AG870" s="7"/>
      <c r="AH870" s="7"/>
      <c r="AI870" s="7"/>
      <c r="AJ870" s="7"/>
      <c r="AK870" s="7"/>
      <c r="AL870" s="34"/>
    </row>
    <row r="871" spans="1:38" ht="12.75" customHeight="1" x14ac:dyDescent="0.25">
      <c r="A871" s="5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42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  <c r="AC871" s="51"/>
      <c r="AD871" s="7"/>
      <c r="AE871" s="7"/>
      <c r="AF871" s="7"/>
      <c r="AG871" s="7"/>
      <c r="AH871" s="7"/>
      <c r="AI871" s="7"/>
      <c r="AJ871" s="7"/>
      <c r="AK871" s="7"/>
      <c r="AL871" s="34"/>
    </row>
    <row r="872" spans="1:38" ht="12.75" customHeight="1" x14ac:dyDescent="0.25">
      <c r="A872" s="5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42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51"/>
      <c r="AD872" s="7"/>
      <c r="AE872" s="7"/>
      <c r="AF872" s="7"/>
      <c r="AG872" s="7"/>
      <c r="AH872" s="7"/>
      <c r="AI872" s="7"/>
      <c r="AJ872" s="7"/>
      <c r="AK872" s="7"/>
      <c r="AL872" s="34"/>
    </row>
    <row r="873" spans="1:38" ht="12.75" customHeight="1" x14ac:dyDescent="0.25">
      <c r="A873" s="5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42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51"/>
      <c r="AD873" s="7"/>
      <c r="AE873" s="7"/>
      <c r="AF873" s="7"/>
      <c r="AG873" s="7"/>
      <c r="AH873" s="7"/>
      <c r="AI873" s="7"/>
      <c r="AJ873" s="7"/>
      <c r="AK873" s="7"/>
      <c r="AL873" s="34"/>
    </row>
    <row r="874" spans="1:38" ht="12.75" customHeight="1" x14ac:dyDescent="0.25">
      <c r="A874" s="5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42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51"/>
      <c r="AD874" s="7"/>
      <c r="AE874" s="7"/>
      <c r="AF874" s="7"/>
      <c r="AG874" s="7"/>
      <c r="AH874" s="7"/>
      <c r="AI874" s="7"/>
      <c r="AJ874" s="7"/>
      <c r="AK874" s="7"/>
      <c r="AL874" s="34"/>
    </row>
    <row r="875" spans="1:38" ht="12.75" customHeight="1" x14ac:dyDescent="0.25">
      <c r="A875" s="5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42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  <c r="AC875" s="51"/>
      <c r="AD875" s="7"/>
      <c r="AE875" s="7"/>
      <c r="AF875" s="7"/>
      <c r="AG875" s="7"/>
      <c r="AH875" s="7"/>
      <c r="AI875" s="7"/>
      <c r="AJ875" s="7"/>
      <c r="AK875" s="7"/>
      <c r="AL875" s="34"/>
    </row>
    <row r="876" spans="1:38" ht="12.75" customHeight="1" x14ac:dyDescent="0.25">
      <c r="A876" s="5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42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  <c r="AC876" s="51"/>
      <c r="AD876" s="7"/>
      <c r="AE876" s="7"/>
      <c r="AF876" s="7"/>
      <c r="AG876" s="7"/>
      <c r="AH876" s="7"/>
      <c r="AI876" s="7"/>
      <c r="AJ876" s="7"/>
      <c r="AK876" s="7"/>
      <c r="AL876" s="34"/>
    </row>
    <row r="877" spans="1:38" ht="12.75" customHeight="1" x14ac:dyDescent="0.25">
      <c r="A877" s="5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42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51"/>
      <c r="AD877" s="7"/>
      <c r="AE877" s="7"/>
      <c r="AF877" s="7"/>
      <c r="AG877" s="7"/>
      <c r="AH877" s="7"/>
      <c r="AI877" s="7"/>
      <c r="AJ877" s="7"/>
      <c r="AK877" s="7"/>
      <c r="AL877" s="34"/>
    </row>
    <row r="878" spans="1:38" ht="12.75" customHeight="1" x14ac:dyDescent="0.25">
      <c r="A878" s="5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42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51"/>
      <c r="AD878" s="7"/>
      <c r="AE878" s="7"/>
      <c r="AF878" s="7"/>
      <c r="AG878" s="7"/>
      <c r="AH878" s="7"/>
      <c r="AI878" s="7"/>
      <c r="AJ878" s="7"/>
      <c r="AK878" s="7"/>
      <c r="AL878" s="34"/>
    </row>
    <row r="879" spans="1:38" ht="12.75" customHeight="1" x14ac:dyDescent="0.25">
      <c r="A879" s="5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42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51"/>
      <c r="AD879" s="7"/>
      <c r="AE879" s="7"/>
      <c r="AF879" s="7"/>
      <c r="AG879" s="7"/>
      <c r="AH879" s="7"/>
      <c r="AI879" s="7"/>
      <c r="AJ879" s="7"/>
      <c r="AK879" s="7"/>
      <c r="AL879" s="34"/>
    </row>
    <row r="880" spans="1:38" ht="12.75" customHeight="1" x14ac:dyDescent="0.25">
      <c r="A880" s="5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42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6"/>
      <c r="AC880" s="51"/>
      <c r="AD880" s="7"/>
      <c r="AE880" s="7"/>
      <c r="AF880" s="7"/>
      <c r="AG880" s="7"/>
      <c r="AH880" s="7"/>
      <c r="AI880" s="7"/>
      <c r="AJ880" s="7"/>
      <c r="AK880" s="7"/>
      <c r="AL880" s="34"/>
    </row>
    <row r="881" spans="1:38" ht="12.75" customHeight="1" x14ac:dyDescent="0.25">
      <c r="A881" s="5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42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  <c r="AC881" s="51"/>
      <c r="AD881" s="7"/>
      <c r="AE881" s="7"/>
      <c r="AF881" s="7"/>
      <c r="AG881" s="7"/>
      <c r="AH881" s="7"/>
      <c r="AI881" s="7"/>
      <c r="AJ881" s="7"/>
      <c r="AK881" s="7"/>
      <c r="AL881" s="34"/>
    </row>
    <row r="882" spans="1:38" ht="12.75" customHeight="1" x14ac:dyDescent="0.25">
      <c r="A882" s="5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42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  <c r="AB882" s="6"/>
      <c r="AC882" s="51"/>
      <c r="AD882" s="7"/>
      <c r="AE882" s="7"/>
      <c r="AF882" s="7"/>
      <c r="AG882" s="7"/>
      <c r="AH882" s="7"/>
      <c r="AI882" s="7"/>
      <c r="AJ882" s="7"/>
      <c r="AK882" s="7"/>
      <c r="AL882" s="34"/>
    </row>
    <row r="883" spans="1:38" ht="12.75" customHeight="1" x14ac:dyDescent="0.25">
      <c r="A883" s="5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42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6"/>
      <c r="AC883" s="51"/>
      <c r="AD883" s="7"/>
      <c r="AE883" s="7"/>
      <c r="AF883" s="7"/>
      <c r="AG883" s="7"/>
      <c r="AH883" s="7"/>
      <c r="AI883" s="7"/>
      <c r="AJ883" s="7"/>
      <c r="AK883" s="7"/>
      <c r="AL883" s="34"/>
    </row>
    <row r="884" spans="1:38" ht="12.75" customHeight="1" x14ac:dyDescent="0.25">
      <c r="A884" s="5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42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  <c r="AB884" s="6"/>
      <c r="AC884" s="51"/>
      <c r="AD884" s="7"/>
      <c r="AE884" s="7"/>
      <c r="AF884" s="7"/>
      <c r="AG884" s="7"/>
      <c r="AH884" s="7"/>
      <c r="AI884" s="7"/>
      <c r="AJ884" s="7"/>
      <c r="AK884" s="7"/>
      <c r="AL884" s="34"/>
    </row>
    <row r="885" spans="1:38" ht="12.75" customHeight="1" x14ac:dyDescent="0.25">
      <c r="A885" s="5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42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  <c r="AB885" s="6"/>
      <c r="AC885" s="51"/>
      <c r="AD885" s="7"/>
      <c r="AE885" s="7"/>
      <c r="AF885" s="7"/>
      <c r="AG885" s="7"/>
      <c r="AH885" s="7"/>
      <c r="AI885" s="7"/>
      <c r="AJ885" s="7"/>
      <c r="AK885" s="7"/>
      <c r="AL885" s="34"/>
    </row>
    <row r="886" spans="1:38" ht="12.75" customHeight="1" x14ac:dyDescent="0.25">
      <c r="A886" s="5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42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  <c r="AC886" s="51"/>
      <c r="AD886" s="7"/>
      <c r="AE886" s="7"/>
      <c r="AF886" s="7"/>
      <c r="AG886" s="7"/>
      <c r="AH886" s="7"/>
      <c r="AI886" s="7"/>
      <c r="AJ886" s="7"/>
      <c r="AK886" s="7"/>
      <c r="AL886" s="34"/>
    </row>
    <row r="887" spans="1:38" ht="12.75" customHeight="1" x14ac:dyDescent="0.25">
      <c r="A887" s="5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42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  <c r="AC887" s="51"/>
      <c r="AD887" s="7"/>
      <c r="AE887" s="7"/>
      <c r="AF887" s="7"/>
      <c r="AG887" s="7"/>
      <c r="AH887" s="7"/>
      <c r="AI887" s="7"/>
      <c r="AJ887" s="7"/>
      <c r="AK887" s="7"/>
      <c r="AL887" s="34"/>
    </row>
    <row r="888" spans="1:38" ht="12.75" customHeight="1" x14ac:dyDescent="0.25">
      <c r="A888" s="5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42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51"/>
      <c r="AD888" s="7"/>
      <c r="AE888" s="7"/>
      <c r="AF888" s="7"/>
      <c r="AG888" s="7"/>
      <c r="AH888" s="7"/>
      <c r="AI888" s="7"/>
      <c r="AJ888" s="7"/>
      <c r="AK888" s="7"/>
      <c r="AL888" s="34"/>
    </row>
    <row r="889" spans="1:38" ht="12.75" customHeight="1" x14ac:dyDescent="0.25">
      <c r="A889" s="5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42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51"/>
      <c r="AD889" s="7"/>
      <c r="AE889" s="7"/>
      <c r="AF889" s="7"/>
      <c r="AG889" s="7"/>
      <c r="AH889" s="7"/>
      <c r="AI889" s="7"/>
      <c r="AJ889" s="7"/>
      <c r="AK889" s="7"/>
      <c r="AL889" s="34"/>
    </row>
    <row r="890" spans="1:38" ht="12.75" customHeight="1" x14ac:dyDescent="0.25">
      <c r="A890" s="5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42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51"/>
      <c r="AD890" s="7"/>
      <c r="AE890" s="7"/>
      <c r="AF890" s="7"/>
      <c r="AG890" s="7"/>
      <c r="AH890" s="7"/>
      <c r="AI890" s="7"/>
      <c r="AJ890" s="7"/>
      <c r="AK890" s="7"/>
      <c r="AL890" s="34"/>
    </row>
    <row r="891" spans="1:38" ht="12.75" customHeight="1" x14ac:dyDescent="0.25">
      <c r="A891" s="5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42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6"/>
      <c r="AC891" s="51"/>
      <c r="AD891" s="7"/>
      <c r="AE891" s="7"/>
      <c r="AF891" s="7"/>
      <c r="AG891" s="7"/>
      <c r="AH891" s="7"/>
      <c r="AI891" s="7"/>
      <c r="AJ891" s="7"/>
      <c r="AK891" s="7"/>
      <c r="AL891" s="34"/>
    </row>
    <row r="892" spans="1:38" ht="12.75" customHeight="1" x14ac:dyDescent="0.25">
      <c r="A892" s="5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42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  <c r="AB892" s="6"/>
      <c r="AC892" s="51"/>
      <c r="AD892" s="7"/>
      <c r="AE892" s="7"/>
      <c r="AF892" s="7"/>
      <c r="AG892" s="7"/>
      <c r="AH892" s="7"/>
      <c r="AI892" s="7"/>
      <c r="AJ892" s="7"/>
      <c r="AK892" s="7"/>
      <c r="AL892" s="34"/>
    </row>
    <row r="893" spans="1:38" ht="12.75" customHeight="1" x14ac:dyDescent="0.25">
      <c r="A893" s="5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42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  <c r="AB893" s="6"/>
      <c r="AC893" s="51"/>
      <c r="AD893" s="7"/>
      <c r="AE893" s="7"/>
      <c r="AF893" s="7"/>
      <c r="AG893" s="7"/>
      <c r="AH893" s="7"/>
      <c r="AI893" s="7"/>
      <c r="AJ893" s="7"/>
      <c r="AK893" s="7"/>
      <c r="AL893" s="34"/>
    </row>
    <row r="894" spans="1:38" ht="12.75" customHeight="1" x14ac:dyDescent="0.25">
      <c r="A894" s="5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42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  <c r="AB894" s="6"/>
      <c r="AC894" s="51"/>
      <c r="AD894" s="7"/>
      <c r="AE894" s="7"/>
      <c r="AF894" s="7"/>
      <c r="AG894" s="7"/>
      <c r="AH894" s="7"/>
      <c r="AI894" s="7"/>
      <c r="AJ894" s="7"/>
      <c r="AK894" s="7"/>
      <c r="AL894" s="34"/>
    </row>
    <row r="895" spans="1:38" ht="12.75" customHeight="1" x14ac:dyDescent="0.25">
      <c r="A895" s="5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42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6"/>
      <c r="AC895" s="51"/>
      <c r="AD895" s="7"/>
      <c r="AE895" s="7"/>
      <c r="AF895" s="7"/>
      <c r="AG895" s="7"/>
      <c r="AH895" s="7"/>
      <c r="AI895" s="7"/>
      <c r="AJ895" s="7"/>
      <c r="AK895" s="7"/>
      <c r="AL895" s="34"/>
    </row>
    <row r="896" spans="1:38" ht="12.75" customHeight="1" x14ac:dyDescent="0.25">
      <c r="A896" s="5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42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  <c r="AC896" s="51"/>
      <c r="AD896" s="7"/>
      <c r="AE896" s="7"/>
      <c r="AF896" s="7"/>
      <c r="AG896" s="7"/>
      <c r="AH896" s="7"/>
      <c r="AI896" s="7"/>
      <c r="AJ896" s="7"/>
      <c r="AK896" s="7"/>
      <c r="AL896" s="34"/>
    </row>
    <row r="897" spans="1:38" ht="12.75" customHeight="1" x14ac:dyDescent="0.25">
      <c r="A897" s="5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42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  <c r="AC897" s="51"/>
      <c r="AD897" s="7"/>
      <c r="AE897" s="7"/>
      <c r="AF897" s="7"/>
      <c r="AG897" s="7"/>
      <c r="AH897" s="7"/>
      <c r="AI897" s="7"/>
      <c r="AJ897" s="7"/>
      <c r="AK897" s="7"/>
      <c r="AL897" s="34"/>
    </row>
    <row r="898" spans="1:38" ht="12.75" customHeight="1" x14ac:dyDescent="0.25">
      <c r="A898" s="5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42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  <c r="AC898" s="51"/>
      <c r="AD898" s="7"/>
      <c r="AE898" s="7"/>
      <c r="AF898" s="7"/>
      <c r="AG898" s="7"/>
      <c r="AH898" s="7"/>
      <c r="AI898" s="7"/>
      <c r="AJ898" s="7"/>
      <c r="AK898" s="7"/>
      <c r="AL898" s="34"/>
    </row>
    <row r="899" spans="1:38" ht="12.75" customHeight="1" x14ac:dyDescent="0.25">
      <c r="A899" s="5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42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  <c r="AC899" s="51"/>
      <c r="AD899" s="7"/>
      <c r="AE899" s="7"/>
      <c r="AF899" s="7"/>
      <c r="AG899" s="7"/>
      <c r="AH899" s="7"/>
      <c r="AI899" s="7"/>
      <c r="AJ899" s="7"/>
      <c r="AK899" s="7"/>
      <c r="AL899" s="34"/>
    </row>
    <row r="900" spans="1:38" ht="12.75" customHeight="1" x14ac:dyDescent="0.25">
      <c r="A900" s="5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42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  <c r="AC900" s="51"/>
      <c r="AD900" s="7"/>
      <c r="AE900" s="7"/>
      <c r="AF900" s="7"/>
      <c r="AG900" s="7"/>
      <c r="AH900" s="7"/>
      <c r="AI900" s="7"/>
      <c r="AJ900" s="7"/>
      <c r="AK900" s="7"/>
      <c r="AL900" s="34"/>
    </row>
    <row r="901" spans="1:38" ht="12.75" customHeight="1" x14ac:dyDescent="0.25">
      <c r="A901" s="5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42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  <c r="AB901" s="6"/>
      <c r="AC901" s="51"/>
      <c r="AD901" s="7"/>
      <c r="AE901" s="7"/>
      <c r="AF901" s="7"/>
      <c r="AG901" s="7"/>
      <c r="AH901" s="7"/>
      <c r="AI901" s="7"/>
      <c r="AJ901" s="7"/>
      <c r="AK901" s="7"/>
      <c r="AL901" s="34"/>
    </row>
    <row r="902" spans="1:38" ht="12.75" customHeight="1" x14ac:dyDescent="0.25">
      <c r="A902" s="5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42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  <c r="AB902" s="6"/>
      <c r="AC902" s="51"/>
      <c r="AD902" s="7"/>
      <c r="AE902" s="7"/>
      <c r="AF902" s="7"/>
      <c r="AG902" s="7"/>
      <c r="AH902" s="7"/>
      <c r="AI902" s="7"/>
      <c r="AJ902" s="7"/>
      <c r="AK902" s="7"/>
      <c r="AL902" s="34"/>
    </row>
    <row r="903" spans="1:38" ht="12.75" customHeight="1" x14ac:dyDescent="0.25">
      <c r="A903" s="5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42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  <c r="AC903" s="51"/>
      <c r="AD903" s="7"/>
      <c r="AE903" s="7"/>
      <c r="AF903" s="7"/>
      <c r="AG903" s="7"/>
      <c r="AH903" s="7"/>
      <c r="AI903" s="7"/>
      <c r="AJ903" s="7"/>
      <c r="AK903" s="7"/>
      <c r="AL903" s="34"/>
    </row>
    <row r="904" spans="1:38" ht="12.75" customHeight="1" x14ac:dyDescent="0.25">
      <c r="A904" s="5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42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51"/>
      <c r="AD904" s="7"/>
      <c r="AE904" s="7"/>
      <c r="AF904" s="7"/>
      <c r="AG904" s="7"/>
      <c r="AH904" s="7"/>
      <c r="AI904" s="7"/>
      <c r="AJ904" s="7"/>
      <c r="AK904" s="7"/>
      <c r="AL904" s="34"/>
    </row>
    <row r="905" spans="1:38" ht="12.75" customHeight="1" x14ac:dyDescent="0.25">
      <c r="A905" s="5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42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6"/>
      <c r="AC905" s="51"/>
      <c r="AD905" s="7"/>
      <c r="AE905" s="7"/>
      <c r="AF905" s="7"/>
      <c r="AG905" s="7"/>
      <c r="AH905" s="7"/>
      <c r="AI905" s="7"/>
      <c r="AJ905" s="7"/>
      <c r="AK905" s="7"/>
      <c r="AL905" s="34"/>
    </row>
    <row r="906" spans="1:38" ht="12.75" customHeight="1" x14ac:dyDescent="0.25">
      <c r="A906" s="5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42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51"/>
      <c r="AD906" s="7"/>
      <c r="AE906" s="7"/>
      <c r="AF906" s="7"/>
      <c r="AG906" s="7"/>
      <c r="AH906" s="7"/>
      <c r="AI906" s="7"/>
      <c r="AJ906" s="7"/>
      <c r="AK906" s="7"/>
      <c r="AL906" s="34"/>
    </row>
    <row r="907" spans="1:38" ht="12.75" customHeight="1" x14ac:dyDescent="0.25">
      <c r="A907" s="5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42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51"/>
      <c r="AD907" s="7"/>
      <c r="AE907" s="7"/>
      <c r="AF907" s="7"/>
      <c r="AG907" s="7"/>
      <c r="AH907" s="7"/>
      <c r="AI907" s="7"/>
      <c r="AJ907" s="7"/>
      <c r="AK907" s="7"/>
      <c r="AL907" s="34"/>
    </row>
    <row r="908" spans="1:38" ht="12.75" customHeight="1" x14ac:dyDescent="0.25">
      <c r="A908" s="5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42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  <c r="AB908" s="6"/>
      <c r="AC908" s="51"/>
      <c r="AD908" s="7"/>
      <c r="AE908" s="7"/>
      <c r="AF908" s="7"/>
      <c r="AG908" s="7"/>
      <c r="AH908" s="7"/>
      <c r="AI908" s="7"/>
      <c r="AJ908" s="7"/>
      <c r="AK908" s="7"/>
      <c r="AL908" s="34"/>
    </row>
    <row r="909" spans="1:38" ht="12.75" customHeight="1" x14ac:dyDescent="0.25">
      <c r="A909" s="5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42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  <c r="AC909" s="51"/>
      <c r="AD909" s="7"/>
      <c r="AE909" s="7"/>
      <c r="AF909" s="7"/>
      <c r="AG909" s="7"/>
      <c r="AH909" s="7"/>
      <c r="AI909" s="7"/>
      <c r="AJ909" s="7"/>
      <c r="AK909" s="7"/>
      <c r="AL909" s="34"/>
    </row>
    <row r="910" spans="1:38" ht="12.75" customHeight="1" x14ac:dyDescent="0.25">
      <c r="A910" s="5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42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  <c r="AC910" s="51"/>
      <c r="AD910" s="7"/>
      <c r="AE910" s="7"/>
      <c r="AF910" s="7"/>
      <c r="AG910" s="7"/>
      <c r="AH910" s="7"/>
      <c r="AI910" s="7"/>
      <c r="AJ910" s="7"/>
      <c r="AK910" s="7"/>
      <c r="AL910" s="34"/>
    </row>
    <row r="911" spans="1:38" ht="12.75" customHeight="1" x14ac:dyDescent="0.25">
      <c r="A911" s="5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42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  <c r="AC911" s="51"/>
      <c r="AD911" s="7"/>
      <c r="AE911" s="7"/>
      <c r="AF911" s="7"/>
      <c r="AG911" s="7"/>
      <c r="AH911" s="7"/>
      <c r="AI911" s="7"/>
      <c r="AJ911" s="7"/>
      <c r="AK911" s="7"/>
      <c r="AL911" s="34"/>
    </row>
    <row r="912" spans="1:38" ht="12.75" customHeight="1" x14ac:dyDescent="0.25">
      <c r="A912" s="5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42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  <c r="AC912" s="51"/>
      <c r="AD912" s="7"/>
      <c r="AE912" s="7"/>
      <c r="AF912" s="7"/>
      <c r="AG912" s="7"/>
      <c r="AH912" s="7"/>
      <c r="AI912" s="7"/>
      <c r="AJ912" s="7"/>
      <c r="AK912" s="7"/>
      <c r="AL912" s="34"/>
    </row>
    <row r="913" spans="1:38" ht="12.75" customHeight="1" x14ac:dyDescent="0.25">
      <c r="A913" s="5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42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  <c r="AC913" s="51"/>
      <c r="AD913" s="7"/>
      <c r="AE913" s="7"/>
      <c r="AF913" s="7"/>
      <c r="AG913" s="7"/>
      <c r="AH913" s="7"/>
      <c r="AI913" s="7"/>
      <c r="AJ913" s="7"/>
      <c r="AK913" s="7"/>
      <c r="AL913" s="34"/>
    </row>
    <row r="914" spans="1:38" ht="12.75" customHeight="1" x14ac:dyDescent="0.25">
      <c r="A914" s="5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42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6"/>
      <c r="AC914" s="51"/>
      <c r="AD914" s="7"/>
      <c r="AE914" s="7"/>
      <c r="AF914" s="7"/>
      <c r="AG914" s="7"/>
      <c r="AH914" s="7"/>
      <c r="AI914" s="7"/>
      <c r="AJ914" s="7"/>
      <c r="AK914" s="7"/>
      <c r="AL914" s="34"/>
    </row>
    <row r="915" spans="1:38" ht="12.75" customHeight="1" x14ac:dyDescent="0.25">
      <c r="A915" s="5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42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6"/>
      <c r="AC915" s="51"/>
      <c r="AD915" s="7"/>
      <c r="AE915" s="7"/>
      <c r="AF915" s="7"/>
      <c r="AG915" s="7"/>
      <c r="AH915" s="7"/>
      <c r="AI915" s="7"/>
      <c r="AJ915" s="7"/>
      <c r="AK915" s="7"/>
      <c r="AL915" s="34"/>
    </row>
    <row r="916" spans="1:38" ht="12.75" customHeight="1" x14ac:dyDescent="0.25">
      <c r="A916" s="5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42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  <c r="AB916" s="6"/>
      <c r="AC916" s="51"/>
      <c r="AD916" s="7"/>
      <c r="AE916" s="7"/>
      <c r="AF916" s="7"/>
      <c r="AG916" s="7"/>
      <c r="AH916" s="7"/>
      <c r="AI916" s="7"/>
      <c r="AJ916" s="7"/>
      <c r="AK916" s="7"/>
      <c r="AL916" s="34"/>
    </row>
    <row r="917" spans="1:38" ht="12.75" customHeight="1" x14ac:dyDescent="0.25">
      <c r="A917" s="5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42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  <c r="AC917" s="51"/>
      <c r="AD917" s="7"/>
      <c r="AE917" s="7"/>
      <c r="AF917" s="7"/>
      <c r="AG917" s="7"/>
      <c r="AH917" s="7"/>
      <c r="AI917" s="7"/>
      <c r="AJ917" s="7"/>
      <c r="AK917" s="7"/>
      <c r="AL917" s="34"/>
    </row>
    <row r="918" spans="1:38" ht="12.75" customHeight="1" x14ac:dyDescent="0.25">
      <c r="A918" s="5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42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6"/>
      <c r="AC918" s="51"/>
      <c r="AD918" s="7"/>
      <c r="AE918" s="7"/>
      <c r="AF918" s="7"/>
      <c r="AG918" s="7"/>
      <c r="AH918" s="7"/>
      <c r="AI918" s="7"/>
      <c r="AJ918" s="7"/>
      <c r="AK918" s="7"/>
      <c r="AL918" s="34"/>
    </row>
    <row r="919" spans="1:38" ht="12.75" customHeight="1" x14ac:dyDescent="0.25">
      <c r="A919" s="5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42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  <c r="AB919" s="6"/>
      <c r="AC919" s="51"/>
      <c r="AD919" s="7"/>
      <c r="AE919" s="7"/>
      <c r="AF919" s="7"/>
      <c r="AG919" s="7"/>
      <c r="AH919" s="7"/>
      <c r="AI919" s="7"/>
      <c r="AJ919" s="7"/>
      <c r="AK919" s="7"/>
      <c r="AL919" s="34"/>
    </row>
    <row r="920" spans="1:38" ht="12.75" customHeight="1" x14ac:dyDescent="0.25">
      <c r="A920" s="5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42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  <c r="AC920" s="51"/>
      <c r="AD920" s="7"/>
      <c r="AE920" s="7"/>
      <c r="AF920" s="7"/>
      <c r="AG920" s="7"/>
      <c r="AH920" s="7"/>
      <c r="AI920" s="7"/>
      <c r="AJ920" s="7"/>
      <c r="AK920" s="7"/>
      <c r="AL920" s="34"/>
    </row>
    <row r="921" spans="1:38" ht="12.75" customHeight="1" x14ac:dyDescent="0.25">
      <c r="A921" s="5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42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  <c r="AC921" s="51"/>
      <c r="AD921" s="7"/>
      <c r="AE921" s="7"/>
      <c r="AF921" s="7"/>
      <c r="AG921" s="7"/>
      <c r="AH921" s="7"/>
      <c r="AI921" s="7"/>
      <c r="AJ921" s="7"/>
      <c r="AK921" s="7"/>
      <c r="AL921" s="34"/>
    </row>
    <row r="922" spans="1:38" ht="12.75" customHeight="1" x14ac:dyDescent="0.25">
      <c r="A922" s="5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42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  <c r="AC922" s="51"/>
      <c r="AD922" s="7"/>
      <c r="AE922" s="7"/>
      <c r="AF922" s="7"/>
      <c r="AG922" s="7"/>
      <c r="AH922" s="7"/>
      <c r="AI922" s="7"/>
      <c r="AJ922" s="7"/>
      <c r="AK922" s="7"/>
      <c r="AL922" s="34"/>
    </row>
    <row r="923" spans="1:38" ht="12.75" customHeight="1" x14ac:dyDescent="0.25">
      <c r="A923" s="5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42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  <c r="AC923" s="51"/>
      <c r="AD923" s="7"/>
      <c r="AE923" s="7"/>
      <c r="AF923" s="7"/>
      <c r="AG923" s="7"/>
      <c r="AH923" s="7"/>
      <c r="AI923" s="7"/>
      <c r="AJ923" s="7"/>
      <c r="AK923" s="7"/>
      <c r="AL923" s="34"/>
    </row>
    <row r="924" spans="1:38" ht="12.75" customHeight="1" x14ac:dyDescent="0.25">
      <c r="A924" s="5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42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  <c r="AC924" s="51"/>
      <c r="AD924" s="7"/>
      <c r="AE924" s="7"/>
      <c r="AF924" s="7"/>
      <c r="AG924" s="7"/>
      <c r="AH924" s="7"/>
      <c r="AI924" s="7"/>
      <c r="AJ924" s="7"/>
      <c r="AK924" s="7"/>
      <c r="AL924" s="34"/>
    </row>
    <row r="925" spans="1:38" ht="12.75" customHeight="1" x14ac:dyDescent="0.25">
      <c r="A925" s="5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42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6"/>
      <c r="AC925" s="51"/>
      <c r="AD925" s="7"/>
      <c r="AE925" s="7"/>
      <c r="AF925" s="7"/>
      <c r="AG925" s="7"/>
      <c r="AH925" s="7"/>
      <c r="AI925" s="7"/>
      <c r="AJ925" s="7"/>
      <c r="AK925" s="7"/>
      <c r="AL925" s="34"/>
    </row>
    <row r="926" spans="1:38" ht="12.75" customHeight="1" x14ac:dyDescent="0.25">
      <c r="A926" s="5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42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  <c r="AB926" s="6"/>
      <c r="AC926" s="51"/>
      <c r="AD926" s="7"/>
      <c r="AE926" s="7"/>
      <c r="AF926" s="7"/>
      <c r="AG926" s="7"/>
      <c r="AH926" s="7"/>
      <c r="AI926" s="7"/>
      <c r="AJ926" s="7"/>
      <c r="AK926" s="7"/>
      <c r="AL926" s="34"/>
    </row>
    <row r="927" spans="1:38" ht="12.75" customHeight="1" x14ac:dyDescent="0.25">
      <c r="A927" s="5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42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  <c r="AB927" s="6"/>
      <c r="AC927" s="51"/>
      <c r="AD927" s="7"/>
      <c r="AE927" s="7"/>
      <c r="AF927" s="7"/>
      <c r="AG927" s="7"/>
      <c r="AH927" s="7"/>
      <c r="AI927" s="7"/>
      <c r="AJ927" s="7"/>
      <c r="AK927" s="7"/>
      <c r="AL927" s="34"/>
    </row>
    <row r="928" spans="1:38" ht="12.75" customHeight="1" x14ac:dyDescent="0.25">
      <c r="A928" s="5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42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  <c r="AB928" s="6"/>
      <c r="AC928" s="51"/>
      <c r="AD928" s="7"/>
      <c r="AE928" s="7"/>
      <c r="AF928" s="7"/>
      <c r="AG928" s="7"/>
      <c r="AH928" s="7"/>
      <c r="AI928" s="7"/>
      <c r="AJ928" s="7"/>
      <c r="AK928" s="7"/>
      <c r="AL928" s="34"/>
    </row>
    <row r="929" spans="1:38" ht="12.75" customHeight="1" x14ac:dyDescent="0.25">
      <c r="A929" s="5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42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  <c r="AB929" s="6"/>
      <c r="AC929" s="51"/>
      <c r="AD929" s="7"/>
      <c r="AE929" s="7"/>
      <c r="AF929" s="7"/>
      <c r="AG929" s="7"/>
      <c r="AH929" s="7"/>
      <c r="AI929" s="7"/>
      <c r="AJ929" s="7"/>
      <c r="AK929" s="7"/>
      <c r="AL929" s="34"/>
    </row>
    <row r="930" spans="1:38" ht="12.75" customHeight="1" x14ac:dyDescent="0.25">
      <c r="A930" s="5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42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  <c r="AB930" s="6"/>
      <c r="AC930" s="51"/>
      <c r="AD930" s="7"/>
      <c r="AE930" s="7"/>
      <c r="AF930" s="7"/>
      <c r="AG930" s="7"/>
      <c r="AH930" s="7"/>
      <c r="AI930" s="7"/>
      <c r="AJ930" s="7"/>
      <c r="AK930" s="7"/>
      <c r="AL930" s="34"/>
    </row>
    <row r="931" spans="1:38" ht="12.75" customHeight="1" x14ac:dyDescent="0.25">
      <c r="A931" s="5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42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  <c r="AB931" s="6"/>
      <c r="AC931" s="51"/>
      <c r="AD931" s="7"/>
      <c r="AE931" s="7"/>
      <c r="AF931" s="7"/>
      <c r="AG931" s="7"/>
      <c r="AH931" s="7"/>
      <c r="AI931" s="7"/>
      <c r="AJ931" s="7"/>
      <c r="AK931" s="7"/>
      <c r="AL931" s="34"/>
    </row>
    <row r="932" spans="1:38" ht="12.75" customHeight="1" x14ac:dyDescent="0.25">
      <c r="A932" s="5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42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  <c r="AB932" s="6"/>
      <c r="AC932" s="51"/>
      <c r="AD932" s="7"/>
      <c r="AE932" s="7"/>
      <c r="AF932" s="7"/>
      <c r="AG932" s="7"/>
      <c r="AH932" s="7"/>
      <c r="AI932" s="7"/>
      <c r="AJ932" s="7"/>
      <c r="AK932" s="7"/>
      <c r="AL932" s="34"/>
    </row>
    <row r="933" spans="1:38" ht="12.75" customHeight="1" x14ac:dyDescent="0.25">
      <c r="A933" s="5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42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  <c r="AB933" s="6"/>
      <c r="AC933" s="51"/>
      <c r="AD933" s="7"/>
      <c r="AE933" s="7"/>
      <c r="AF933" s="7"/>
      <c r="AG933" s="7"/>
      <c r="AH933" s="7"/>
      <c r="AI933" s="7"/>
      <c r="AJ933" s="7"/>
      <c r="AK933" s="7"/>
      <c r="AL933" s="34"/>
    </row>
    <row r="934" spans="1:38" ht="12.75" customHeight="1" x14ac:dyDescent="0.25">
      <c r="A934" s="5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42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6"/>
      <c r="AC934" s="51"/>
      <c r="AD934" s="7"/>
      <c r="AE934" s="7"/>
      <c r="AF934" s="7"/>
      <c r="AG934" s="7"/>
      <c r="AH934" s="7"/>
      <c r="AI934" s="7"/>
      <c r="AJ934" s="7"/>
      <c r="AK934" s="7"/>
      <c r="AL934" s="34"/>
    </row>
    <row r="935" spans="1:38" ht="12.75" customHeight="1" x14ac:dyDescent="0.25">
      <c r="A935" s="5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42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  <c r="AB935" s="6"/>
      <c r="AC935" s="51"/>
      <c r="AD935" s="7"/>
      <c r="AE935" s="7"/>
      <c r="AF935" s="7"/>
      <c r="AG935" s="7"/>
      <c r="AH935" s="7"/>
      <c r="AI935" s="7"/>
      <c r="AJ935" s="7"/>
      <c r="AK935" s="7"/>
      <c r="AL935" s="34"/>
    </row>
    <row r="936" spans="1:38" ht="12.75" customHeight="1" x14ac:dyDescent="0.25">
      <c r="A936" s="5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42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  <c r="AB936" s="6"/>
      <c r="AC936" s="51"/>
      <c r="AD936" s="7"/>
      <c r="AE936" s="7"/>
      <c r="AF936" s="7"/>
      <c r="AG936" s="7"/>
      <c r="AH936" s="7"/>
      <c r="AI936" s="7"/>
      <c r="AJ936" s="7"/>
      <c r="AK936" s="7"/>
      <c r="AL936" s="34"/>
    </row>
    <row r="937" spans="1:38" ht="12.75" customHeight="1" x14ac:dyDescent="0.25">
      <c r="A937" s="5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42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  <c r="AB937" s="6"/>
      <c r="AC937" s="51"/>
      <c r="AD937" s="7"/>
      <c r="AE937" s="7"/>
      <c r="AF937" s="7"/>
      <c r="AG937" s="7"/>
      <c r="AH937" s="7"/>
      <c r="AI937" s="7"/>
      <c r="AJ937" s="7"/>
      <c r="AK937" s="7"/>
      <c r="AL937" s="34"/>
    </row>
    <row r="938" spans="1:38" ht="12.75" customHeight="1" x14ac:dyDescent="0.25">
      <c r="A938" s="5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42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  <c r="AB938" s="6"/>
      <c r="AC938" s="51"/>
      <c r="AD938" s="7"/>
      <c r="AE938" s="7"/>
      <c r="AF938" s="7"/>
      <c r="AG938" s="7"/>
      <c r="AH938" s="7"/>
      <c r="AI938" s="7"/>
      <c r="AJ938" s="7"/>
      <c r="AK938" s="7"/>
      <c r="AL938" s="34"/>
    </row>
    <row r="939" spans="1:38" ht="12.75" customHeight="1" x14ac:dyDescent="0.25">
      <c r="A939" s="5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42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  <c r="AB939" s="6"/>
      <c r="AC939" s="51"/>
      <c r="AD939" s="7"/>
      <c r="AE939" s="7"/>
      <c r="AF939" s="7"/>
      <c r="AG939" s="7"/>
      <c r="AH939" s="7"/>
      <c r="AI939" s="7"/>
      <c r="AJ939" s="7"/>
      <c r="AK939" s="7"/>
      <c r="AL939" s="34"/>
    </row>
    <row r="940" spans="1:38" ht="12.75" customHeight="1" x14ac:dyDescent="0.25">
      <c r="A940" s="5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42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  <c r="AB940" s="6"/>
      <c r="AC940" s="51"/>
      <c r="AD940" s="7"/>
      <c r="AE940" s="7"/>
      <c r="AF940" s="7"/>
      <c r="AG940" s="7"/>
      <c r="AH940" s="7"/>
      <c r="AI940" s="7"/>
      <c r="AJ940" s="7"/>
      <c r="AK940" s="7"/>
      <c r="AL940" s="34"/>
    </row>
    <row r="941" spans="1:38" ht="12.75" customHeight="1" x14ac:dyDescent="0.25">
      <c r="A941" s="5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42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  <c r="AB941" s="6"/>
      <c r="AC941" s="51"/>
      <c r="AD941" s="7"/>
      <c r="AE941" s="7"/>
      <c r="AF941" s="7"/>
      <c r="AG941" s="7"/>
      <c r="AH941" s="7"/>
      <c r="AI941" s="7"/>
      <c r="AJ941" s="7"/>
      <c r="AK941" s="7"/>
      <c r="AL941" s="34"/>
    </row>
    <row r="942" spans="1:38" ht="12.75" customHeight="1" x14ac:dyDescent="0.25">
      <c r="A942" s="5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42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  <c r="AB942" s="6"/>
      <c r="AC942" s="51"/>
      <c r="AD942" s="7"/>
      <c r="AE942" s="7"/>
      <c r="AF942" s="7"/>
      <c r="AG942" s="7"/>
      <c r="AH942" s="7"/>
      <c r="AI942" s="7"/>
      <c r="AJ942" s="7"/>
      <c r="AK942" s="7"/>
      <c r="AL942" s="34"/>
    </row>
    <row r="943" spans="1:38" ht="12.75" customHeight="1" x14ac:dyDescent="0.25">
      <c r="A943" s="5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42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  <c r="AB943" s="6"/>
      <c r="AC943" s="51"/>
      <c r="AD943" s="7"/>
      <c r="AE943" s="7"/>
      <c r="AF943" s="7"/>
      <c r="AG943" s="7"/>
      <c r="AH943" s="7"/>
      <c r="AI943" s="7"/>
      <c r="AJ943" s="7"/>
      <c r="AK943" s="7"/>
      <c r="AL943" s="34"/>
    </row>
    <row r="944" spans="1:38" ht="12.75" customHeight="1" x14ac:dyDescent="0.25">
      <c r="A944" s="5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42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  <c r="AB944" s="6"/>
      <c r="AC944" s="51"/>
      <c r="AD944" s="7"/>
      <c r="AE944" s="7"/>
      <c r="AF944" s="7"/>
      <c r="AG944" s="7"/>
      <c r="AH944" s="7"/>
      <c r="AI944" s="7"/>
      <c r="AJ944" s="7"/>
      <c r="AK944" s="7"/>
      <c r="AL944" s="34"/>
    </row>
    <row r="945" spans="1:38" ht="12.75" customHeight="1" x14ac:dyDescent="0.25">
      <c r="A945" s="5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42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  <c r="AB945" s="6"/>
      <c r="AC945" s="51"/>
      <c r="AD945" s="7"/>
      <c r="AE945" s="7"/>
      <c r="AF945" s="7"/>
      <c r="AG945" s="7"/>
      <c r="AH945" s="7"/>
      <c r="AI945" s="7"/>
      <c r="AJ945" s="7"/>
      <c r="AK945" s="7"/>
      <c r="AL945" s="34"/>
    </row>
    <row r="946" spans="1:38" ht="12.75" customHeight="1" x14ac:dyDescent="0.25">
      <c r="A946" s="5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42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  <c r="AB946" s="6"/>
      <c r="AC946" s="51"/>
      <c r="AD946" s="7"/>
      <c r="AE946" s="7"/>
      <c r="AF946" s="7"/>
      <c r="AG946" s="7"/>
      <c r="AH946" s="7"/>
      <c r="AI946" s="7"/>
      <c r="AJ946" s="7"/>
      <c r="AK946" s="7"/>
      <c r="AL946" s="34"/>
    </row>
    <row r="947" spans="1:38" ht="12.75" customHeight="1" x14ac:dyDescent="0.25">
      <c r="A947" s="5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42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  <c r="AB947" s="6"/>
      <c r="AC947" s="51"/>
      <c r="AD947" s="7"/>
      <c r="AE947" s="7"/>
      <c r="AF947" s="7"/>
      <c r="AG947" s="7"/>
      <c r="AH947" s="7"/>
      <c r="AI947" s="7"/>
      <c r="AJ947" s="7"/>
      <c r="AK947" s="7"/>
      <c r="AL947" s="34"/>
    </row>
    <row r="948" spans="1:38" ht="12.75" customHeight="1" x14ac:dyDescent="0.25">
      <c r="A948" s="5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42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  <c r="AB948" s="6"/>
      <c r="AC948" s="51"/>
      <c r="AD948" s="7"/>
      <c r="AE948" s="7"/>
      <c r="AF948" s="7"/>
      <c r="AG948" s="7"/>
      <c r="AH948" s="7"/>
      <c r="AI948" s="7"/>
      <c r="AJ948" s="7"/>
      <c r="AK948" s="7"/>
      <c r="AL948" s="34"/>
    </row>
    <row r="949" spans="1:38" ht="12.75" customHeight="1" x14ac:dyDescent="0.25">
      <c r="A949" s="5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42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  <c r="AB949" s="6"/>
      <c r="AC949" s="51"/>
      <c r="AD949" s="7"/>
      <c r="AE949" s="7"/>
      <c r="AF949" s="7"/>
      <c r="AG949" s="7"/>
      <c r="AH949" s="7"/>
      <c r="AI949" s="7"/>
      <c r="AJ949" s="7"/>
      <c r="AK949" s="7"/>
      <c r="AL949" s="34"/>
    </row>
    <row r="950" spans="1:38" ht="12.75" customHeight="1" x14ac:dyDescent="0.25">
      <c r="A950" s="5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42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  <c r="AB950" s="6"/>
      <c r="AC950" s="51"/>
      <c r="AD950" s="7"/>
      <c r="AE950" s="7"/>
      <c r="AF950" s="7"/>
      <c r="AG950" s="7"/>
      <c r="AH950" s="7"/>
      <c r="AI950" s="7"/>
      <c r="AJ950" s="7"/>
      <c r="AK950" s="7"/>
      <c r="AL950" s="34"/>
    </row>
    <row r="951" spans="1:38" ht="12.75" customHeight="1" x14ac:dyDescent="0.25">
      <c r="A951" s="5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42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  <c r="AB951" s="6"/>
      <c r="AC951" s="51"/>
      <c r="AD951" s="7"/>
      <c r="AE951" s="7"/>
      <c r="AF951" s="7"/>
      <c r="AG951" s="7"/>
      <c r="AH951" s="7"/>
      <c r="AI951" s="7"/>
      <c r="AJ951" s="7"/>
      <c r="AK951" s="7"/>
      <c r="AL951" s="34"/>
    </row>
    <row r="952" spans="1:38" ht="12.75" customHeight="1" x14ac:dyDescent="0.25">
      <c r="A952" s="5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42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  <c r="AB952" s="6"/>
      <c r="AC952" s="51"/>
      <c r="AD952" s="7"/>
      <c r="AE952" s="7"/>
      <c r="AF952" s="7"/>
      <c r="AG952" s="7"/>
      <c r="AH952" s="7"/>
      <c r="AI952" s="7"/>
      <c r="AJ952" s="7"/>
      <c r="AK952" s="7"/>
      <c r="AL952" s="34"/>
    </row>
    <row r="953" spans="1:38" ht="12.75" customHeight="1" x14ac:dyDescent="0.25">
      <c r="A953" s="5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42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  <c r="AB953" s="6"/>
      <c r="AC953" s="51"/>
      <c r="AD953" s="7"/>
      <c r="AE953" s="7"/>
      <c r="AF953" s="7"/>
      <c r="AG953" s="7"/>
      <c r="AH953" s="7"/>
      <c r="AI953" s="7"/>
      <c r="AJ953" s="7"/>
      <c r="AK953" s="7"/>
      <c r="AL953" s="34"/>
    </row>
    <row r="954" spans="1:38" ht="12.75" customHeight="1" x14ac:dyDescent="0.25">
      <c r="A954" s="5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42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  <c r="AB954" s="6"/>
      <c r="AC954" s="51"/>
      <c r="AD954" s="7"/>
      <c r="AE954" s="7"/>
      <c r="AF954" s="7"/>
      <c r="AG954" s="7"/>
      <c r="AH954" s="7"/>
      <c r="AI954" s="7"/>
      <c r="AJ954" s="7"/>
      <c r="AK954" s="7"/>
      <c r="AL954" s="34"/>
    </row>
    <row r="955" spans="1:38" ht="12.75" customHeight="1" x14ac:dyDescent="0.25">
      <c r="A955" s="5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42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  <c r="AB955" s="6"/>
      <c r="AC955" s="51"/>
      <c r="AD955" s="7"/>
      <c r="AE955" s="7"/>
      <c r="AF955" s="7"/>
      <c r="AG955" s="7"/>
      <c r="AH955" s="7"/>
      <c r="AI955" s="7"/>
      <c r="AJ955" s="7"/>
      <c r="AK955" s="7"/>
      <c r="AL955" s="34"/>
    </row>
    <row r="956" spans="1:38" ht="12.75" customHeight="1" x14ac:dyDescent="0.25">
      <c r="A956" s="5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42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  <c r="AB956" s="6"/>
      <c r="AC956" s="51"/>
      <c r="AD956" s="7"/>
      <c r="AE956" s="7"/>
      <c r="AF956" s="7"/>
      <c r="AG956" s="7"/>
      <c r="AH956" s="7"/>
      <c r="AI956" s="7"/>
      <c r="AJ956" s="7"/>
      <c r="AK956" s="7"/>
      <c r="AL956" s="34"/>
    </row>
    <row r="957" spans="1:38" ht="12.75" customHeight="1" x14ac:dyDescent="0.25">
      <c r="A957" s="5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42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  <c r="AB957" s="6"/>
      <c r="AC957" s="51"/>
      <c r="AD957" s="7"/>
      <c r="AE957" s="7"/>
      <c r="AF957" s="7"/>
      <c r="AG957" s="7"/>
      <c r="AH957" s="7"/>
      <c r="AI957" s="7"/>
      <c r="AJ957" s="7"/>
      <c r="AK957" s="7"/>
      <c r="AL957" s="34"/>
    </row>
    <row r="958" spans="1:38" ht="12.75" customHeight="1" x14ac:dyDescent="0.25">
      <c r="A958" s="5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42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  <c r="AB958" s="6"/>
      <c r="AC958" s="51"/>
      <c r="AD958" s="7"/>
      <c r="AE958" s="7"/>
      <c r="AF958" s="7"/>
      <c r="AG958" s="7"/>
      <c r="AH958" s="7"/>
      <c r="AI958" s="7"/>
      <c r="AJ958" s="7"/>
      <c r="AK958" s="7"/>
      <c r="AL958" s="34"/>
    </row>
    <row r="959" spans="1:38" ht="12.75" customHeight="1" x14ac:dyDescent="0.25">
      <c r="A959" s="5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42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  <c r="AB959" s="6"/>
      <c r="AC959" s="51"/>
      <c r="AD959" s="7"/>
      <c r="AE959" s="7"/>
      <c r="AF959" s="7"/>
      <c r="AG959" s="7"/>
      <c r="AH959" s="7"/>
      <c r="AI959" s="7"/>
      <c r="AJ959" s="7"/>
      <c r="AK959" s="7"/>
      <c r="AL959" s="34"/>
    </row>
    <row r="960" spans="1:38" ht="12.75" customHeight="1" x14ac:dyDescent="0.25">
      <c r="A960" s="5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42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  <c r="AB960" s="6"/>
      <c r="AC960" s="51"/>
      <c r="AD960" s="7"/>
      <c r="AE960" s="7"/>
      <c r="AF960" s="7"/>
      <c r="AG960" s="7"/>
      <c r="AH960" s="7"/>
      <c r="AI960" s="7"/>
      <c r="AJ960" s="7"/>
      <c r="AK960" s="7"/>
      <c r="AL960" s="34"/>
    </row>
    <row r="961" spans="1:38" ht="12.75" customHeight="1" x14ac:dyDescent="0.25">
      <c r="A961" s="5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42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  <c r="AB961" s="6"/>
      <c r="AC961" s="51"/>
      <c r="AD961" s="7"/>
      <c r="AE961" s="7"/>
      <c r="AF961" s="7"/>
      <c r="AG961" s="7"/>
      <c r="AH961" s="7"/>
      <c r="AI961" s="7"/>
      <c r="AJ961" s="7"/>
      <c r="AK961" s="7"/>
      <c r="AL961" s="34"/>
    </row>
    <row r="962" spans="1:38" ht="12.75" customHeight="1" x14ac:dyDescent="0.25">
      <c r="A962" s="5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42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  <c r="AB962" s="6"/>
      <c r="AC962" s="51"/>
      <c r="AD962" s="7"/>
      <c r="AE962" s="7"/>
      <c r="AF962" s="7"/>
      <c r="AG962" s="7"/>
      <c r="AH962" s="7"/>
      <c r="AI962" s="7"/>
      <c r="AJ962" s="7"/>
      <c r="AK962" s="7"/>
      <c r="AL962" s="34"/>
    </row>
    <row r="963" spans="1:38" ht="12.75" customHeight="1" x14ac:dyDescent="0.25">
      <c r="A963" s="5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42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  <c r="AB963" s="6"/>
      <c r="AC963" s="51"/>
      <c r="AD963" s="7"/>
      <c r="AE963" s="7"/>
      <c r="AF963" s="7"/>
      <c r="AG963" s="7"/>
      <c r="AH963" s="7"/>
      <c r="AI963" s="7"/>
      <c r="AJ963" s="7"/>
      <c r="AK963" s="7"/>
      <c r="AL963" s="34"/>
    </row>
    <row r="964" spans="1:38" ht="12.75" customHeight="1" x14ac:dyDescent="0.25">
      <c r="A964" s="5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42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  <c r="AB964" s="6"/>
      <c r="AC964" s="51"/>
      <c r="AD964" s="7"/>
      <c r="AE964" s="7"/>
      <c r="AF964" s="7"/>
      <c r="AG964" s="7"/>
      <c r="AH964" s="7"/>
      <c r="AI964" s="7"/>
      <c r="AJ964" s="7"/>
      <c r="AK964" s="7"/>
      <c r="AL964" s="34"/>
    </row>
    <row r="965" spans="1:38" ht="12.75" customHeight="1" x14ac:dyDescent="0.25">
      <c r="A965" s="5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42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  <c r="AB965" s="6"/>
      <c r="AC965" s="51"/>
      <c r="AD965" s="7"/>
      <c r="AE965" s="7"/>
      <c r="AF965" s="7"/>
      <c r="AG965" s="7"/>
      <c r="AH965" s="7"/>
      <c r="AI965" s="7"/>
      <c r="AJ965" s="7"/>
      <c r="AK965" s="7"/>
      <c r="AL965" s="34"/>
    </row>
    <row r="966" spans="1:38" ht="12.75" customHeight="1" x14ac:dyDescent="0.25">
      <c r="A966" s="5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42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  <c r="AB966" s="6"/>
      <c r="AC966" s="51"/>
      <c r="AD966" s="7"/>
      <c r="AE966" s="7"/>
      <c r="AF966" s="7"/>
      <c r="AG966" s="7"/>
      <c r="AH966" s="7"/>
      <c r="AI966" s="7"/>
      <c r="AJ966" s="7"/>
      <c r="AK966" s="7"/>
      <c r="AL966" s="34"/>
    </row>
    <row r="967" spans="1:38" ht="12.75" customHeight="1" x14ac:dyDescent="0.25">
      <c r="A967" s="5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42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  <c r="AB967" s="6"/>
      <c r="AC967" s="51"/>
      <c r="AD967" s="7"/>
      <c r="AE967" s="7"/>
      <c r="AF967" s="7"/>
      <c r="AG967" s="7"/>
      <c r="AH967" s="7"/>
      <c r="AI967" s="7"/>
      <c r="AJ967" s="7"/>
      <c r="AK967" s="7"/>
      <c r="AL967" s="34"/>
    </row>
    <row r="968" spans="1:38" ht="12.75" customHeight="1" x14ac:dyDescent="0.25">
      <c r="A968" s="5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42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  <c r="AB968" s="6"/>
      <c r="AC968" s="51"/>
      <c r="AD968" s="7"/>
      <c r="AE968" s="7"/>
      <c r="AF968" s="7"/>
      <c r="AG968" s="7"/>
      <c r="AH968" s="7"/>
      <c r="AI968" s="7"/>
      <c r="AJ968" s="7"/>
      <c r="AK968" s="7"/>
      <c r="AL968" s="34"/>
    </row>
    <row r="969" spans="1:38" ht="12.75" customHeight="1" x14ac:dyDescent="0.25">
      <c r="A969" s="5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42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  <c r="AB969" s="6"/>
      <c r="AC969" s="51"/>
      <c r="AD969" s="7"/>
      <c r="AE969" s="7"/>
      <c r="AF969" s="7"/>
      <c r="AG969" s="7"/>
      <c r="AH969" s="7"/>
      <c r="AI969" s="7"/>
      <c r="AJ969" s="7"/>
      <c r="AK969" s="7"/>
      <c r="AL969" s="34"/>
    </row>
    <row r="970" spans="1:38" ht="12.75" customHeight="1" x14ac:dyDescent="0.25">
      <c r="A970" s="5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42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  <c r="AB970" s="6"/>
      <c r="AC970" s="51"/>
      <c r="AD970" s="7"/>
      <c r="AE970" s="7"/>
      <c r="AF970" s="7"/>
      <c r="AG970" s="7"/>
      <c r="AH970" s="7"/>
      <c r="AI970" s="7"/>
      <c r="AJ970" s="7"/>
      <c r="AK970" s="7"/>
      <c r="AL970" s="34"/>
    </row>
    <row r="971" spans="1:38" ht="12.75" customHeight="1" x14ac:dyDescent="0.25">
      <c r="A971" s="5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42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  <c r="AB971" s="6"/>
      <c r="AC971" s="51"/>
      <c r="AD971" s="7"/>
      <c r="AE971" s="7"/>
      <c r="AF971" s="7"/>
      <c r="AG971" s="7"/>
      <c r="AH971" s="7"/>
      <c r="AI971" s="7"/>
      <c r="AJ971" s="7"/>
      <c r="AK971" s="7"/>
      <c r="AL971" s="34"/>
    </row>
    <row r="972" spans="1:38" ht="12.75" customHeight="1" x14ac:dyDescent="0.25">
      <c r="A972" s="5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42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  <c r="AB972" s="6"/>
      <c r="AC972" s="51"/>
      <c r="AD972" s="7"/>
      <c r="AE972" s="7"/>
      <c r="AF972" s="7"/>
      <c r="AG972" s="7"/>
      <c r="AH972" s="7"/>
      <c r="AI972" s="7"/>
      <c r="AJ972" s="7"/>
      <c r="AK972" s="7"/>
      <c r="AL972" s="34"/>
    </row>
    <row r="973" spans="1:38" ht="12.75" customHeight="1" x14ac:dyDescent="0.25">
      <c r="A973" s="5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42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  <c r="AB973" s="6"/>
      <c r="AC973" s="51"/>
      <c r="AD973" s="7"/>
      <c r="AE973" s="7"/>
      <c r="AF973" s="7"/>
      <c r="AG973" s="7"/>
      <c r="AH973" s="7"/>
      <c r="AI973" s="7"/>
      <c r="AJ973" s="7"/>
      <c r="AK973" s="7"/>
      <c r="AL973" s="34"/>
    </row>
    <row r="974" spans="1:38" ht="12.75" customHeight="1" x14ac:dyDescent="0.25">
      <c r="A974" s="5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42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  <c r="AB974" s="6"/>
      <c r="AC974" s="51"/>
      <c r="AD974" s="7"/>
      <c r="AE974" s="7"/>
      <c r="AF974" s="7"/>
      <c r="AG974" s="7"/>
      <c r="AH974" s="7"/>
      <c r="AI974" s="7"/>
      <c r="AJ974" s="7"/>
      <c r="AK974" s="7"/>
      <c r="AL974" s="34"/>
    </row>
    <row r="975" spans="1:38" ht="12.75" customHeight="1" x14ac:dyDescent="0.25">
      <c r="A975" s="5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42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  <c r="AB975" s="6"/>
      <c r="AC975" s="51"/>
      <c r="AD975" s="7"/>
      <c r="AE975" s="7"/>
      <c r="AF975" s="7"/>
      <c r="AG975" s="7"/>
      <c r="AH975" s="7"/>
      <c r="AI975" s="7"/>
      <c r="AJ975" s="7"/>
      <c r="AK975" s="7"/>
      <c r="AL975" s="34"/>
    </row>
    <row r="976" spans="1:38" ht="12.75" customHeight="1" x14ac:dyDescent="0.25">
      <c r="A976" s="5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42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  <c r="AB976" s="6"/>
      <c r="AC976" s="51"/>
      <c r="AD976" s="7"/>
      <c r="AE976" s="7"/>
      <c r="AF976" s="7"/>
      <c r="AG976" s="7"/>
      <c r="AH976" s="7"/>
      <c r="AI976" s="7"/>
      <c r="AJ976" s="7"/>
      <c r="AK976" s="7"/>
      <c r="AL976" s="34"/>
    </row>
    <row r="977" spans="1:38" ht="12.75" customHeight="1" x14ac:dyDescent="0.25">
      <c r="A977" s="5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42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  <c r="AB977" s="6"/>
      <c r="AC977" s="51"/>
      <c r="AD977" s="7"/>
      <c r="AE977" s="7"/>
      <c r="AF977" s="7"/>
      <c r="AG977" s="7"/>
      <c r="AH977" s="7"/>
      <c r="AI977" s="7"/>
      <c r="AJ977" s="7"/>
      <c r="AK977" s="7"/>
      <c r="AL977" s="34"/>
    </row>
    <row r="978" spans="1:38" ht="12.75" customHeight="1" x14ac:dyDescent="0.25">
      <c r="A978" s="5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42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  <c r="AB978" s="6"/>
      <c r="AC978" s="51"/>
      <c r="AD978" s="7"/>
      <c r="AE978" s="7"/>
      <c r="AF978" s="7"/>
      <c r="AG978" s="7"/>
      <c r="AH978" s="7"/>
      <c r="AI978" s="7"/>
      <c r="AJ978" s="7"/>
      <c r="AK978" s="7"/>
      <c r="AL978" s="34"/>
    </row>
    <row r="979" spans="1:38" ht="12.75" customHeight="1" x14ac:dyDescent="0.25">
      <c r="A979" s="5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42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  <c r="AB979" s="6"/>
      <c r="AC979" s="51"/>
      <c r="AD979" s="7"/>
      <c r="AE979" s="7"/>
      <c r="AF979" s="7"/>
      <c r="AG979" s="7"/>
      <c r="AH979" s="7"/>
      <c r="AI979" s="7"/>
      <c r="AJ979" s="7"/>
      <c r="AK979" s="7"/>
      <c r="AL979" s="34"/>
    </row>
    <row r="980" spans="1:38" ht="12.75" customHeight="1" x14ac:dyDescent="0.25">
      <c r="A980" s="5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42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  <c r="AB980" s="6"/>
      <c r="AC980" s="51"/>
      <c r="AD980" s="7"/>
      <c r="AE980" s="7"/>
      <c r="AF980" s="7"/>
      <c r="AG980" s="7"/>
      <c r="AH980" s="7"/>
      <c r="AI980" s="7"/>
      <c r="AJ980" s="7"/>
      <c r="AK980" s="7"/>
      <c r="AL980" s="34"/>
    </row>
    <row r="981" spans="1:38" ht="12.75" customHeight="1" x14ac:dyDescent="0.25">
      <c r="A981" s="5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42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  <c r="AB981" s="6"/>
      <c r="AC981" s="51"/>
      <c r="AD981" s="7"/>
      <c r="AE981" s="7"/>
      <c r="AF981" s="7"/>
      <c r="AG981" s="7"/>
      <c r="AH981" s="7"/>
      <c r="AI981" s="7"/>
      <c r="AJ981" s="7"/>
      <c r="AK981" s="7"/>
      <c r="AL981" s="34"/>
    </row>
    <row r="982" spans="1:38" ht="12.75" customHeight="1" x14ac:dyDescent="0.25">
      <c r="A982" s="5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42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  <c r="AB982" s="6"/>
      <c r="AC982" s="51"/>
      <c r="AD982" s="7"/>
      <c r="AE982" s="7"/>
      <c r="AF982" s="7"/>
      <c r="AG982" s="7"/>
      <c r="AH982" s="7"/>
      <c r="AI982" s="7"/>
      <c r="AJ982" s="7"/>
      <c r="AK982" s="7"/>
      <c r="AL982" s="34"/>
    </row>
    <row r="983" spans="1:38" ht="12.75" customHeight="1" x14ac:dyDescent="0.25">
      <c r="A983" s="5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42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  <c r="AB983" s="6"/>
      <c r="AC983" s="51"/>
      <c r="AD983" s="7"/>
      <c r="AE983" s="7"/>
      <c r="AF983" s="7"/>
      <c r="AG983" s="7"/>
      <c r="AH983" s="7"/>
      <c r="AI983" s="7"/>
      <c r="AJ983" s="7"/>
      <c r="AK983" s="7"/>
      <c r="AL983" s="34"/>
    </row>
    <row r="984" spans="1:38" ht="12.75" customHeight="1" x14ac:dyDescent="0.25">
      <c r="A984" s="5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42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  <c r="AB984" s="6"/>
      <c r="AC984" s="51"/>
      <c r="AD984" s="7"/>
      <c r="AE984" s="7"/>
      <c r="AF984" s="7"/>
      <c r="AG984" s="7"/>
      <c r="AH984" s="7"/>
      <c r="AI984" s="7"/>
      <c r="AJ984" s="7"/>
      <c r="AK984" s="7"/>
      <c r="AL984" s="34"/>
    </row>
    <row r="985" spans="1:38" ht="12.75" customHeight="1" x14ac:dyDescent="0.25">
      <c r="A985" s="5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42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  <c r="AB985" s="6"/>
      <c r="AC985" s="51"/>
      <c r="AD985" s="7"/>
      <c r="AE985" s="7"/>
      <c r="AF985" s="7"/>
      <c r="AG985" s="7"/>
      <c r="AH985" s="7"/>
      <c r="AI985" s="7"/>
      <c r="AJ985" s="7"/>
      <c r="AK985" s="7"/>
      <c r="AL985" s="34"/>
    </row>
    <row r="986" spans="1:38" ht="12.75" customHeight="1" x14ac:dyDescent="0.25">
      <c r="A986" s="5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42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  <c r="AB986" s="6"/>
      <c r="AC986" s="51"/>
      <c r="AD986" s="7"/>
      <c r="AE986" s="7"/>
      <c r="AF986" s="7"/>
      <c r="AG986" s="7"/>
      <c r="AH986" s="7"/>
      <c r="AI986" s="7"/>
      <c r="AJ986" s="7"/>
      <c r="AK986" s="7"/>
      <c r="AL986" s="34"/>
    </row>
    <row r="987" spans="1:38" ht="12.75" customHeight="1" x14ac:dyDescent="0.25">
      <c r="A987" s="5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42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  <c r="AB987" s="6"/>
      <c r="AC987" s="51"/>
      <c r="AD987" s="7"/>
      <c r="AE987" s="7"/>
      <c r="AF987" s="7"/>
      <c r="AG987" s="7"/>
      <c r="AH987" s="7"/>
      <c r="AI987" s="7"/>
      <c r="AJ987" s="7"/>
      <c r="AK987" s="7"/>
      <c r="AL987" s="34"/>
    </row>
    <row r="988" spans="1:38" ht="12.75" customHeight="1" x14ac:dyDescent="0.25">
      <c r="A988" s="5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42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  <c r="AB988" s="6"/>
      <c r="AC988" s="51"/>
      <c r="AD988" s="7"/>
      <c r="AE988" s="7"/>
      <c r="AF988" s="7"/>
      <c r="AG988" s="7"/>
      <c r="AH988" s="7"/>
      <c r="AI988" s="7"/>
      <c r="AJ988" s="7"/>
      <c r="AK988" s="7"/>
      <c r="AL988" s="34"/>
    </row>
    <row r="989" spans="1:38" ht="12.75" customHeight="1" x14ac:dyDescent="0.25">
      <c r="A989" s="5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42"/>
      <c r="Q989" s="6"/>
      <c r="R989" s="6"/>
      <c r="S989" s="6"/>
      <c r="T989" s="6"/>
      <c r="U989" s="6"/>
      <c r="V989" s="6"/>
      <c r="W989" s="6"/>
      <c r="X989" s="6"/>
      <c r="Y989" s="6"/>
      <c r="Z989" s="6"/>
      <c r="AA989" s="6"/>
      <c r="AB989" s="6"/>
      <c r="AC989" s="51"/>
      <c r="AD989" s="7"/>
      <c r="AE989" s="7"/>
      <c r="AF989" s="7"/>
      <c r="AG989" s="7"/>
      <c r="AH989" s="7"/>
      <c r="AI989" s="7"/>
      <c r="AJ989" s="7"/>
      <c r="AK989" s="7"/>
      <c r="AL989" s="34"/>
    </row>
    <row r="990" spans="1:38" ht="12.75" customHeight="1" x14ac:dyDescent="0.25">
      <c r="A990" s="5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42"/>
      <c r="Q990" s="6"/>
      <c r="R990" s="6"/>
      <c r="S990" s="6"/>
      <c r="T990" s="6"/>
      <c r="U990" s="6"/>
      <c r="V990" s="6"/>
      <c r="W990" s="6"/>
      <c r="X990" s="6"/>
      <c r="Y990" s="6"/>
      <c r="Z990" s="6"/>
      <c r="AA990" s="6"/>
      <c r="AB990" s="6"/>
      <c r="AC990" s="51"/>
      <c r="AD990" s="7"/>
      <c r="AE990" s="7"/>
      <c r="AF990" s="7"/>
      <c r="AG990" s="7"/>
      <c r="AH990" s="7"/>
      <c r="AI990" s="7"/>
      <c r="AJ990" s="7"/>
      <c r="AK990" s="7"/>
      <c r="AL990" s="34"/>
    </row>
    <row r="991" spans="1:38" ht="12.75" customHeight="1" x14ac:dyDescent="0.25">
      <c r="A991" s="5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42"/>
      <c r="Q991" s="6"/>
      <c r="R991" s="6"/>
      <c r="S991" s="6"/>
      <c r="T991" s="6"/>
      <c r="U991" s="6"/>
      <c r="V991" s="6"/>
      <c r="W991" s="6"/>
      <c r="X991" s="6"/>
      <c r="Y991" s="6"/>
      <c r="Z991" s="6"/>
      <c r="AA991" s="6"/>
      <c r="AB991" s="6"/>
      <c r="AC991" s="51"/>
      <c r="AD991" s="7"/>
      <c r="AE991" s="7"/>
      <c r="AF991" s="7"/>
      <c r="AG991" s="7"/>
      <c r="AH991" s="7"/>
      <c r="AI991" s="7"/>
      <c r="AJ991" s="7"/>
      <c r="AK991" s="7"/>
      <c r="AL991" s="34"/>
    </row>
    <row r="992" spans="1:38" ht="12.75" customHeight="1" x14ac:dyDescent="0.25">
      <c r="A992" s="5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42"/>
      <c r="Q992" s="6"/>
      <c r="R992" s="6"/>
      <c r="S992" s="6"/>
      <c r="T992" s="6"/>
      <c r="U992" s="6"/>
      <c r="V992" s="6"/>
      <c r="W992" s="6"/>
      <c r="X992" s="6"/>
      <c r="Y992" s="6"/>
      <c r="Z992" s="6"/>
      <c r="AA992" s="6"/>
      <c r="AB992" s="6"/>
      <c r="AC992" s="51"/>
      <c r="AD992" s="7"/>
      <c r="AE992" s="7"/>
      <c r="AF992" s="7"/>
      <c r="AG992" s="7"/>
      <c r="AH992" s="7"/>
      <c r="AI992" s="7"/>
      <c r="AJ992" s="7"/>
      <c r="AK992" s="7"/>
      <c r="AL992" s="34"/>
    </row>
    <row r="993" spans="1:38" ht="12.75" customHeight="1" x14ac:dyDescent="0.25">
      <c r="A993" s="5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42"/>
      <c r="Q993" s="6"/>
      <c r="R993" s="6"/>
      <c r="S993" s="6"/>
      <c r="T993" s="6"/>
      <c r="U993" s="6"/>
      <c r="V993" s="6"/>
      <c r="W993" s="6"/>
      <c r="X993" s="6"/>
      <c r="Y993" s="6"/>
      <c r="Z993" s="6"/>
      <c r="AA993" s="6"/>
      <c r="AB993" s="6"/>
      <c r="AC993" s="51"/>
      <c r="AD993" s="7"/>
      <c r="AE993" s="7"/>
      <c r="AF993" s="7"/>
      <c r="AG993" s="7"/>
      <c r="AH993" s="7"/>
      <c r="AI993" s="7"/>
      <c r="AJ993" s="7"/>
      <c r="AK993" s="7"/>
      <c r="AL993" s="34"/>
    </row>
  </sheetData>
  <conditionalFormatting sqref="B1:B3">
    <cfRule type="cellIs" dxfId="7" priority="1" operator="between">
      <formula>75.3</formula>
      <formula>77.4</formula>
    </cfRule>
  </conditionalFormatting>
  <conditionalFormatting sqref="AC1:AC3">
    <cfRule type="cellIs" dxfId="6" priority="2" operator="between">
      <formula>75.3</formula>
      <formula>77.4</formula>
    </cfRule>
  </conditionalFormatting>
  <conditionalFormatting sqref="P1">
    <cfRule type="cellIs" dxfId="5" priority="3" operator="between">
      <formula>75.3</formula>
      <formula>77.4</formula>
    </cfRule>
  </conditionalFormatting>
  <conditionalFormatting sqref="AC19">
    <cfRule type="cellIs" dxfId="4" priority="4" operator="between">
      <formula>75.3</formula>
      <formula>77.4</formula>
    </cfRule>
  </conditionalFormatting>
  <pageMargins left="0.7" right="0.7" top="0.75" bottom="0.75" header="0" footer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3"/>
  <sheetViews>
    <sheetView zoomScale="85" zoomScaleNormal="85" workbookViewId="0">
      <pane xSplit="1" ySplit="3" topLeftCell="B46" activePane="bottomRight" state="frozen"/>
      <selection pane="topRight" activeCell="B1" sqref="B1"/>
      <selection pane="bottomLeft" activeCell="A4" sqref="A4"/>
      <selection pane="bottomRight" activeCell="E11" sqref="E11"/>
    </sheetView>
  </sheetViews>
  <sheetFormatPr defaultRowHeight="15.75" x14ac:dyDescent="0.25"/>
  <cols>
    <col min="1" max="1" width="20.5703125" style="16" customWidth="1"/>
    <col min="2" max="29" width="9.140625" style="15"/>
    <col min="30" max="16384" width="9.140625" style="8"/>
  </cols>
  <sheetData>
    <row r="1" spans="1:30" s="4" customFormat="1" x14ac:dyDescent="0.25">
      <c r="A1" s="66" t="s">
        <v>51</v>
      </c>
      <c r="B1" s="67" t="s">
        <v>0</v>
      </c>
      <c r="C1" s="67" t="s">
        <v>1</v>
      </c>
      <c r="D1" s="67" t="s">
        <v>2</v>
      </c>
      <c r="E1" s="67" t="s">
        <v>133</v>
      </c>
      <c r="F1" s="67" t="s">
        <v>3</v>
      </c>
      <c r="G1" s="67" t="s">
        <v>4</v>
      </c>
      <c r="H1" s="67" t="s">
        <v>5</v>
      </c>
      <c r="I1" s="67" t="s">
        <v>6</v>
      </c>
      <c r="J1" s="67" t="s">
        <v>134</v>
      </c>
      <c r="K1" s="67" t="s">
        <v>135</v>
      </c>
      <c r="L1" s="67" t="s">
        <v>7</v>
      </c>
      <c r="M1" s="67" t="s">
        <v>8</v>
      </c>
      <c r="N1" s="67" t="s">
        <v>9</v>
      </c>
      <c r="O1" s="67" t="s">
        <v>136</v>
      </c>
      <c r="P1" s="67" t="s">
        <v>11</v>
      </c>
      <c r="Q1" s="64" t="s">
        <v>137</v>
      </c>
      <c r="R1" s="67" t="s">
        <v>13</v>
      </c>
      <c r="S1" s="67"/>
      <c r="T1" s="67" t="s">
        <v>0</v>
      </c>
      <c r="U1" s="67" t="s">
        <v>1</v>
      </c>
      <c r="V1" s="67" t="s">
        <v>2</v>
      </c>
      <c r="W1" s="67" t="s">
        <v>3</v>
      </c>
      <c r="X1" s="67" t="s">
        <v>4</v>
      </c>
      <c r="Y1" s="67" t="s">
        <v>5</v>
      </c>
      <c r="Z1" s="67" t="s">
        <v>6</v>
      </c>
      <c r="AA1" s="67" t="s">
        <v>7</v>
      </c>
      <c r="AB1" s="67" t="s">
        <v>8</v>
      </c>
      <c r="AC1" s="67" t="s">
        <v>9</v>
      </c>
    </row>
    <row r="2" spans="1:30" s="4" customFormat="1" x14ac:dyDescent="0.25">
      <c r="A2" s="66"/>
      <c r="B2" s="66" t="s">
        <v>52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4"/>
      <c r="R2" s="67"/>
      <c r="S2" s="67"/>
      <c r="T2" s="49" t="s">
        <v>149</v>
      </c>
      <c r="U2" s="67"/>
      <c r="V2" s="67"/>
      <c r="W2" s="67"/>
      <c r="X2" s="67"/>
      <c r="Y2" s="67"/>
      <c r="Z2" s="67"/>
      <c r="AA2" s="67"/>
      <c r="AB2" s="67"/>
      <c r="AC2" s="67"/>
    </row>
    <row r="3" spans="1:30" x14ac:dyDescent="0.25">
      <c r="A3" s="68"/>
      <c r="B3" s="66" t="s">
        <v>148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5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</row>
    <row r="4" spans="1:30" ht="14.25" customHeight="1" x14ac:dyDescent="0.25">
      <c r="A4" s="70" t="s">
        <v>44</v>
      </c>
      <c r="B4" s="6">
        <v>66.31</v>
      </c>
      <c r="C4" s="6">
        <v>0.51</v>
      </c>
      <c r="D4" s="6">
        <v>14.48</v>
      </c>
      <c r="E4" s="6" t="s">
        <v>153</v>
      </c>
      <c r="F4" s="6">
        <v>3.6576576576576572</v>
      </c>
      <c r="G4" s="6">
        <v>0.11</v>
      </c>
      <c r="H4" s="6">
        <v>1.18</v>
      </c>
      <c r="I4" s="6">
        <v>4.18</v>
      </c>
      <c r="J4" s="6">
        <v>0.03</v>
      </c>
      <c r="K4" s="6">
        <v>0.01</v>
      </c>
      <c r="L4" s="6">
        <v>3.73</v>
      </c>
      <c r="M4" s="6">
        <v>1.31</v>
      </c>
      <c r="N4" s="6">
        <v>0.09</v>
      </c>
      <c r="O4" s="6">
        <v>0.01</v>
      </c>
      <c r="P4" s="15" t="s">
        <v>154</v>
      </c>
      <c r="Q4" s="6">
        <v>3.55</v>
      </c>
      <c r="R4" s="6">
        <v>99.6</v>
      </c>
      <c r="S4" s="6"/>
      <c r="T4" s="6">
        <v>69.392659495234213</v>
      </c>
      <c r="U4" s="6">
        <v>0.53370918930130373</v>
      </c>
      <c r="V4" s="6">
        <v>15.153155021731132</v>
      </c>
      <c r="W4" s="6">
        <v>3.8276970651179876</v>
      </c>
      <c r="X4" s="6">
        <v>0.1151137467120459</v>
      </c>
      <c r="Y4" s="6">
        <v>1.2348565556383106</v>
      </c>
      <c r="Z4" s="6">
        <v>4.3743223750577442</v>
      </c>
      <c r="AA4" s="6">
        <v>3.9034025021448291</v>
      </c>
      <c r="AB4" s="6">
        <v>1.3709000744798194</v>
      </c>
      <c r="AC4" s="6">
        <v>9.4183974582583013E-2</v>
      </c>
      <c r="AD4" s="14"/>
    </row>
    <row r="5" spans="1:30" ht="14.25" customHeight="1" x14ac:dyDescent="0.25">
      <c r="A5" s="70" t="s">
        <v>45</v>
      </c>
      <c r="B5" s="6">
        <v>66.88</v>
      </c>
      <c r="C5" s="6">
        <v>0.5</v>
      </c>
      <c r="D5" s="6">
        <v>14.37</v>
      </c>
      <c r="E5" s="6" t="s">
        <v>153</v>
      </c>
      <c r="F5" s="6">
        <v>3.621621621621621</v>
      </c>
      <c r="G5" s="6">
        <v>0.11</v>
      </c>
      <c r="H5" s="6">
        <v>1.07</v>
      </c>
      <c r="I5" s="6">
        <v>4.0599999999999996</v>
      </c>
      <c r="J5" s="6">
        <v>0.03</v>
      </c>
      <c r="K5" s="6">
        <v>0.01</v>
      </c>
      <c r="L5" s="6">
        <v>3.75</v>
      </c>
      <c r="M5" s="6">
        <v>1.2</v>
      </c>
      <c r="N5" s="6">
        <v>0.09</v>
      </c>
      <c r="O5" s="6">
        <v>0.01</v>
      </c>
      <c r="P5" s="15" t="s">
        <v>154</v>
      </c>
      <c r="Q5" s="6">
        <v>3.64</v>
      </c>
      <c r="R5" s="6">
        <v>99.78</v>
      </c>
      <c r="S5" s="6"/>
      <c r="T5" s="6">
        <v>69.920403717318763</v>
      </c>
      <c r="U5" s="6">
        <v>0.52273029094885437</v>
      </c>
      <c r="V5" s="6">
        <v>15.023268561870076</v>
      </c>
      <c r="W5" s="6">
        <v>3.7862626479538632</v>
      </c>
      <c r="X5" s="6">
        <v>0.11500066400874796</v>
      </c>
      <c r="Y5" s="6">
        <v>1.1186428226305485</v>
      </c>
      <c r="Z5" s="6">
        <v>4.2445699625046975</v>
      </c>
      <c r="AA5" s="6">
        <v>3.9204771821164082</v>
      </c>
      <c r="AB5" s="6">
        <v>1.2545526982772506</v>
      </c>
      <c r="AC5" s="6">
        <v>9.4091452370793791E-2</v>
      </c>
      <c r="AD5" s="14"/>
    </row>
    <row r="6" spans="1:30" ht="14.25" customHeight="1" x14ac:dyDescent="0.25">
      <c r="A6" s="70" t="s">
        <v>46</v>
      </c>
      <c r="B6" s="6">
        <v>66.98</v>
      </c>
      <c r="C6" s="6">
        <v>0.52</v>
      </c>
      <c r="D6" s="6">
        <v>13.88</v>
      </c>
      <c r="E6" s="6" t="s">
        <v>153</v>
      </c>
      <c r="F6" s="6">
        <v>3.765765765765765</v>
      </c>
      <c r="G6" s="6">
        <v>0.11</v>
      </c>
      <c r="H6" s="6">
        <v>1.1299999999999999</v>
      </c>
      <c r="I6" s="6">
        <v>3.92</v>
      </c>
      <c r="J6" s="6">
        <v>0.04</v>
      </c>
      <c r="K6" s="6">
        <v>0.01</v>
      </c>
      <c r="L6" s="6">
        <v>3.74</v>
      </c>
      <c r="M6" s="6">
        <v>1.21</v>
      </c>
      <c r="N6" s="6">
        <v>0.1</v>
      </c>
      <c r="O6" s="6">
        <v>0.01</v>
      </c>
      <c r="P6" s="15" t="s">
        <v>154</v>
      </c>
      <c r="Q6" s="6">
        <v>3.65</v>
      </c>
      <c r="R6" s="6">
        <v>99.53</v>
      </c>
      <c r="S6" s="6"/>
      <c r="T6" s="6">
        <v>70.242212898306889</v>
      </c>
      <c r="U6" s="6">
        <v>0.5453262273383036</v>
      </c>
      <c r="V6" s="6">
        <v>14.556015452799336</v>
      </c>
      <c r="W6" s="6">
        <v>3.949174688624582</v>
      </c>
      <c r="X6" s="6">
        <v>0.11535747116771808</v>
      </c>
      <c r="Y6" s="6">
        <v>1.1850358401774674</v>
      </c>
      <c r="Z6" s="6">
        <v>4.1109207907041352</v>
      </c>
      <c r="AA6" s="6">
        <v>3.9221540197024147</v>
      </c>
      <c r="AB6" s="6">
        <v>1.2689321828448989</v>
      </c>
      <c r="AC6" s="6">
        <v>0.10487042833428917</v>
      </c>
      <c r="AD6" s="14"/>
    </row>
    <row r="7" spans="1:30" ht="14.25" customHeight="1" x14ac:dyDescent="0.25">
      <c r="A7" s="70" t="s">
        <v>42</v>
      </c>
      <c r="B7" s="6">
        <v>66.377769158608857</v>
      </c>
      <c r="C7" s="6">
        <v>0.51959558255416161</v>
      </c>
      <c r="D7" s="6">
        <v>14.290632246465215</v>
      </c>
      <c r="E7" s="6" t="s">
        <v>153</v>
      </c>
      <c r="F7" s="6">
        <v>5.0127998112884811</v>
      </c>
      <c r="G7" s="6">
        <v>0.11254390267958944</v>
      </c>
      <c r="H7" s="6">
        <v>1.1521193111744579</v>
      </c>
      <c r="I7" s="6">
        <v>4.1297493946408199</v>
      </c>
      <c r="J7" s="6">
        <v>3.5606553819840341E-2</v>
      </c>
      <c r="K7" s="6">
        <v>5.8720271379703506E-3</v>
      </c>
      <c r="L7" s="6">
        <v>3.8730156980615713</v>
      </c>
      <c r="M7" s="6">
        <v>1.2324852933295318</v>
      </c>
      <c r="N7" s="6">
        <v>8.9843985689851719E-2</v>
      </c>
      <c r="O7" s="6">
        <v>1.2817965279361451E-2</v>
      </c>
      <c r="P7" s="6" t="s">
        <v>153</v>
      </c>
      <c r="Q7" s="6">
        <v>2.4515393386545625</v>
      </c>
      <c r="R7" s="6">
        <v>99.34715965838086</v>
      </c>
      <c r="S7" s="6"/>
      <c r="T7" s="6">
        <v>68.578767402166761</v>
      </c>
      <c r="U7" s="6">
        <v>0.53682467866658845</v>
      </c>
      <c r="V7" s="6">
        <v>14.764490540778237</v>
      </c>
      <c r="W7" s="6">
        <v>5.1790175634034963</v>
      </c>
      <c r="X7" s="6">
        <v>0.11627570830157458</v>
      </c>
      <c r="Y7" s="6">
        <v>1.1903220500192182</v>
      </c>
      <c r="Z7" s="6">
        <v>4.2666863733786764</v>
      </c>
      <c r="AA7" s="6">
        <v>4.0014397300343321</v>
      </c>
      <c r="AB7" s="6">
        <v>1.2733528608934144</v>
      </c>
      <c r="AC7" s="6">
        <v>9.2823092357704515E-2</v>
      </c>
      <c r="AD7" s="14"/>
    </row>
    <row r="8" spans="1:30" x14ac:dyDescent="0.25">
      <c r="A8" s="68"/>
      <c r="B8" s="8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5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</row>
    <row r="9" spans="1:30" x14ac:dyDescent="0.25">
      <c r="A9" s="68"/>
      <c r="B9" s="66" t="s">
        <v>150</v>
      </c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5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</row>
    <row r="10" spans="1:30" ht="14.25" customHeight="1" x14ac:dyDescent="0.25">
      <c r="A10" s="70" t="s">
        <v>87</v>
      </c>
      <c r="B10" s="6">
        <v>67.3794154993342</v>
      </c>
      <c r="C10" s="6">
        <v>0.50447201065246361</v>
      </c>
      <c r="D10" s="6">
        <v>13.933512862849538</v>
      </c>
      <c r="E10" s="6" t="s">
        <v>153</v>
      </c>
      <c r="F10" s="6">
        <v>3.9864931025299621</v>
      </c>
      <c r="G10" s="6">
        <v>0.10336436750998672</v>
      </c>
      <c r="H10" s="6">
        <v>1.1370855925432761</v>
      </c>
      <c r="I10" s="6">
        <v>4.0105432756324912</v>
      </c>
      <c r="J10" s="6">
        <v>3.2377097203728375E-2</v>
      </c>
      <c r="K10" s="6" t="s">
        <v>153</v>
      </c>
      <c r="L10" s="6">
        <v>3.6685674567243689</v>
      </c>
      <c r="M10" s="6">
        <v>1.1870568308921443</v>
      </c>
      <c r="N10" s="6">
        <v>9.9147589880159828E-2</v>
      </c>
      <c r="O10" s="6">
        <v>1.2165645805592549E-2</v>
      </c>
      <c r="P10" s="6" t="s">
        <v>153</v>
      </c>
      <c r="Q10" s="6">
        <v>3.0625832223701321</v>
      </c>
      <c r="R10" s="6">
        <v>99.135619494007997</v>
      </c>
      <c r="S10" s="6"/>
      <c r="T10" s="6">
        <v>70.179830331539975</v>
      </c>
      <c r="U10" s="6">
        <v>0.52543881320773045</v>
      </c>
      <c r="V10" s="6">
        <v>14.512615780212178</v>
      </c>
      <c r="W10" s="6">
        <v>4.1521792298149522</v>
      </c>
      <c r="X10" s="6">
        <v>0.10766038441294422</v>
      </c>
      <c r="Y10" s="6">
        <v>1.1843450015964334</v>
      </c>
      <c r="Z10" s="6">
        <v>4.1772289732012888</v>
      </c>
      <c r="AA10" s="6">
        <v>3.8210399981173686</v>
      </c>
      <c r="AB10" s="6">
        <v>1.2363931382979929</v>
      </c>
      <c r="AC10" s="6">
        <v>0.1032683495991366</v>
      </c>
    </row>
    <row r="11" spans="1:30" x14ac:dyDescent="0.25">
      <c r="A11" s="70" t="s">
        <v>88</v>
      </c>
      <c r="B11" s="6">
        <v>66.699367021276601</v>
      </c>
      <c r="C11" s="6">
        <v>0.51717814893617031</v>
      </c>
      <c r="D11" s="6">
        <v>14.280724936170216</v>
      </c>
      <c r="E11" s="6" t="s">
        <v>153</v>
      </c>
      <c r="F11" s="6">
        <v>4.3033745319148951</v>
      </c>
      <c r="G11" s="6">
        <v>0.10569340425531917</v>
      </c>
      <c r="H11" s="6">
        <v>1.248971276595745</v>
      </c>
      <c r="I11" s="6">
        <v>4.1657689148936186</v>
      </c>
      <c r="J11" s="6">
        <v>3.3808276595744695E-2</v>
      </c>
      <c r="K11" s="6" t="s">
        <v>153</v>
      </c>
      <c r="L11" s="6">
        <v>3.7953558297872347</v>
      </c>
      <c r="M11" s="6">
        <v>1.1423930425531919</v>
      </c>
      <c r="N11" s="6">
        <v>9.4054489361702145E-2</v>
      </c>
      <c r="O11" s="6">
        <v>1.2163978723404259E-2</v>
      </c>
      <c r="P11" s="6" t="s">
        <v>153</v>
      </c>
      <c r="Q11" s="6">
        <v>2.7659574468084891</v>
      </c>
      <c r="R11" s="6">
        <v>99.181827255319106</v>
      </c>
      <c r="S11" s="6"/>
      <c r="T11" s="6">
        <v>69.224050092366198</v>
      </c>
      <c r="U11" s="6">
        <v>0.5367542105341776</v>
      </c>
      <c r="V11" s="6">
        <v>14.821274361140546</v>
      </c>
      <c r="W11" s="6">
        <v>4.4662644859652527</v>
      </c>
      <c r="X11" s="6">
        <v>0.10969407713073212</v>
      </c>
      <c r="Y11" s="6">
        <v>1.2962469372072256</v>
      </c>
      <c r="Z11" s="6">
        <v>4.3234502652151034</v>
      </c>
      <c r="AA11" s="6">
        <v>3.9390164226856421</v>
      </c>
      <c r="AB11" s="6">
        <v>1.1856345379956381</v>
      </c>
      <c r="AC11" s="6">
        <v>9.7614609759482218E-2</v>
      </c>
    </row>
    <row r="12" spans="1:30" x14ac:dyDescent="0.25">
      <c r="A12" s="70" t="s">
        <v>89</v>
      </c>
      <c r="B12" s="6">
        <v>66.838228080536993</v>
      </c>
      <c r="C12" s="6">
        <v>0.51113089932885936</v>
      </c>
      <c r="D12" s="6">
        <v>14.338089926174503</v>
      </c>
      <c r="E12" s="6" t="s">
        <v>153</v>
      </c>
      <c r="F12" s="6">
        <v>4.2979881677852365</v>
      </c>
      <c r="G12" s="6">
        <v>0.10805885234899333</v>
      </c>
      <c r="H12" s="6">
        <v>1.2820905570469805</v>
      </c>
      <c r="I12" s="6">
        <v>4.0894259395973176</v>
      </c>
      <c r="J12" s="6">
        <v>3.0289885906040283E-2</v>
      </c>
      <c r="K12" s="6" t="s">
        <v>153</v>
      </c>
      <c r="L12" s="6">
        <v>3.8165256241610757</v>
      </c>
      <c r="M12" s="6">
        <v>1.1451305503355709</v>
      </c>
      <c r="N12" s="6">
        <v>9.7434570469798698E-2</v>
      </c>
      <c r="O12" s="6">
        <v>1.2712234899328864E-2</v>
      </c>
      <c r="P12" s="6" t="s">
        <v>153</v>
      </c>
      <c r="Q12" s="6">
        <v>2.885906040268408</v>
      </c>
      <c r="R12" s="6">
        <v>99.469248805369105</v>
      </c>
      <c r="S12" s="6"/>
      <c r="T12" s="6">
        <v>69.245116905519282</v>
      </c>
      <c r="U12" s="6">
        <v>0.52953706126683597</v>
      </c>
      <c r="V12" s="6">
        <v>14.854414032991299</v>
      </c>
      <c r="W12" s="6">
        <v>4.4527615660040434</v>
      </c>
      <c r="X12" s="6">
        <v>0.11195012313262052</v>
      </c>
      <c r="Y12" s="6">
        <v>1.3282594864604502</v>
      </c>
      <c r="Z12" s="6">
        <v>4.2366888739580162</v>
      </c>
      <c r="AA12" s="6">
        <v>3.9539612375645792</v>
      </c>
      <c r="AB12" s="6">
        <v>1.18636745927079</v>
      </c>
      <c r="AC12" s="6">
        <v>0.10094325383208247</v>
      </c>
    </row>
    <row r="13" spans="1:30" x14ac:dyDescent="0.25">
      <c r="A13" s="70" t="s">
        <v>90</v>
      </c>
      <c r="B13" s="6">
        <v>66.512971364421404</v>
      </c>
      <c r="C13" s="6">
        <v>0.5002802763385148</v>
      </c>
      <c r="D13" s="6">
        <v>14.30605918825562</v>
      </c>
      <c r="E13" s="6" t="s">
        <v>153</v>
      </c>
      <c r="F13" s="6">
        <v>4.0129781692573419</v>
      </c>
      <c r="G13" s="6">
        <v>0.10496419689119176</v>
      </c>
      <c r="H13" s="6">
        <v>1.2224081692573407</v>
      </c>
      <c r="I13" s="6">
        <v>4.0791255267702953</v>
      </c>
      <c r="J13" s="6">
        <v>3.0918791018998287E-2</v>
      </c>
      <c r="K13" s="6" t="s">
        <v>153</v>
      </c>
      <c r="L13" s="6">
        <v>3.7381915025906749</v>
      </c>
      <c r="M13" s="6">
        <v>1.1837741105354063</v>
      </c>
      <c r="N13" s="6">
        <v>9.4574559585492254E-2</v>
      </c>
      <c r="O13" s="6">
        <v>1.1409360967184807E-2</v>
      </c>
      <c r="P13" s="6" t="s">
        <v>153</v>
      </c>
      <c r="Q13" s="6">
        <v>3.7996545768566161</v>
      </c>
      <c r="R13" s="6">
        <v>99.610470000000007</v>
      </c>
      <c r="S13" s="6"/>
      <c r="T13" s="6">
        <v>69.461379751784776</v>
      </c>
      <c r="U13" s="6">
        <v>0.52245686133435454</v>
      </c>
      <c r="V13" s="6">
        <v>14.940222781243625</v>
      </c>
      <c r="W13" s="6">
        <v>4.1908667562476607</v>
      </c>
      <c r="X13" s="6">
        <v>0.10961708357086268</v>
      </c>
      <c r="Y13" s="6">
        <v>1.276595471750156</v>
      </c>
      <c r="Z13" s="6">
        <v>4.259946315099576</v>
      </c>
      <c r="AA13" s="6">
        <v>3.9038992578407208</v>
      </c>
      <c r="AB13" s="6">
        <v>1.2362488300472336</v>
      </c>
      <c r="AC13" s="6">
        <v>9.8766891081032981E-2</v>
      </c>
    </row>
    <row r="14" spans="1:30" x14ac:dyDescent="0.25">
      <c r="A14" s="70" t="s">
        <v>91</v>
      </c>
      <c r="B14" s="6">
        <v>65.219833528428197</v>
      </c>
      <c r="C14" s="6">
        <v>0.50650643812709073</v>
      </c>
      <c r="D14" s="6">
        <v>14.020238795986634</v>
      </c>
      <c r="E14" s="6" t="s">
        <v>153</v>
      </c>
      <c r="F14" s="6">
        <v>3.9853947324414754</v>
      </c>
      <c r="G14" s="6">
        <v>9.8629347826087038E-2</v>
      </c>
      <c r="H14" s="6">
        <v>1.1613678929765898</v>
      </c>
      <c r="I14" s="6">
        <v>3.8908375418060235</v>
      </c>
      <c r="J14" s="6">
        <v>3.2558361204013404E-2</v>
      </c>
      <c r="K14" s="6" t="s">
        <v>153</v>
      </c>
      <c r="L14" s="6">
        <v>3.7162733277592008</v>
      </c>
      <c r="M14" s="6">
        <v>1.1641173076923088</v>
      </c>
      <c r="N14" s="6">
        <v>9.9404096989966634E-2</v>
      </c>
      <c r="O14" s="6">
        <v>1.3114046822742486E-2</v>
      </c>
      <c r="P14" s="6" t="s">
        <v>153</v>
      </c>
      <c r="Q14" s="6">
        <v>5.5183946488293447</v>
      </c>
      <c r="R14" s="6">
        <v>99.442835869565201</v>
      </c>
      <c r="S14" s="6"/>
      <c r="T14" s="6">
        <v>69.484364844917451</v>
      </c>
      <c r="U14" s="6">
        <v>0.53962539060731896</v>
      </c>
      <c r="V14" s="6">
        <v>14.936980593312462</v>
      </c>
      <c r="W14" s="6">
        <v>4.2459878637879358</v>
      </c>
      <c r="X14" s="6">
        <v>0.10507842811001515</v>
      </c>
      <c r="Y14" s="6">
        <v>1.2373062921049012</v>
      </c>
      <c r="Z14" s="6">
        <v>4.1452478591394994</v>
      </c>
      <c r="AA14" s="6">
        <v>3.9592694093109104</v>
      </c>
      <c r="AB14" s="6">
        <v>1.2402354828875446</v>
      </c>
      <c r="AC14" s="6">
        <v>0.10590383582196278</v>
      </c>
    </row>
    <row r="15" spans="1:30" x14ac:dyDescent="0.25">
      <c r="A15" s="70" t="s">
        <v>92</v>
      </c>
      <c r="B15" s="6">
        <v>67.720360626242496</v>
      </c>
      <c r="C15" s="6">
        <v>0.52889223658051676</v>
      </c>
      <c r="D15" s="6">
        <v>13.419536689860831</v>
      </c>
      <c r="E15" s="6" t="s">
        <v>153</v>
      </c>
      <c r="F15" s="6">
        <v>4.2908042644135174</v>
      </c>
      <c r="G15" s="6">
        <v>0.11078272365805165</v>
      </c>
      <c r="H15" s="6">
        <v>1.3100584194831009</v>
      </c>
      <c r="I15" s="6">
        <v>3.6752221769383686</v>
      </c>
      <c r="J15" s="6">
        <v>3.7091998011928425E-2</v>
      </c>
      <c r="K15" s="6" t="s">
        <v>153</v>
      </c>
      <c r="L15" s="6">
        <v>3.7098091351888653</v>
      </c>
      <c r="M15" s="6">
        <v>1.2657608051689855</v>
      </c>
      <c r="N15" s="6">
        <v>0.1067204970178926</v>
      </c>
      <c r="O15" s="6">
        <v>1.2273727634194827E-2</v>
      </c>
      <c r="P15" s="6" t="s">
        <v>153</v>
      </c>
      <c r="Q15" s="6">
        <v>3.2803180914513272</v>
      </c>
      <c r="R15" s="6">
        <v>99.482642286282299</v>
      </c>
      <c r="S15" s="6"/>
      <c r="T15" s="6">
        <v>70.440822104847854</v>
      </c>
      <c r="U15" s="6">
        <v>0.55013888888190987</v>
      </c>
      <c r="V15" s="6">
        <v>13.95862614963182</v>
      </c>
      <c r="W15" s="6">
        <v>4.4631743995638189</v>
      </c>
      <c r="X15" s="6">
        <v>0.11523308584484018</v>
      </c>
      <c r="Y15" s="6">
        <v>1.3626860698967833</v>
      </c>
      <c r="Z15" s="6">
        <v>3.8228631561832795</v>
      </c>
      <c r="AA15" s="6">
        <v>3.8588395412872734</v>
      </c>
      <c r="AB15" s="6">
        <v>1.3166089323754484</v>
      </c>
      <c r="AC15" s="6">
        <v>0.11100767148698852</v>
      </c>
    </row>
    <row r="16" spans="1:30" x14ac:dyDescent="0.25">
      <c r="A16" s="70" t="s">
        <v>93</v>
      </c>
      <c r="B16" s="6">
        <v>66.431646577809801</v>
      </c>
      <c r="C16" s="6">
        <v>0.50458506484149834</v>
      </c>
      <c r="D16" s="6">
        <v>14.147221512968294</v>
      </c>
      <c r="E16" s="6">
        <v>7.545540345821322E-3</v>
      </c>
      <c r="F16" s="6">
        <v>4.4211745893371734</v>
      </c>
      <c r="G16" s="6">
        <v>0.10693219020172906</v>
      </c>
      <c r="H16" s="6">
        <v>1.287959005763688</v>
      </c>
      <c r="I16" s="6">
        <v>4.0288064913544659</v>
      </c>
      <c r="J16" s="6">
        <v>3.0510648414985578E-2</v>
      </c>
      <c r="K16" s="6" t="s">
        <v>153</v>
      </c>
      <c r="L16" s="6">
        <v>3.7446072406340041</v>
      </c>
      <c r="M16" s="6">
        <v>1.1654140201729104</v>
      </c>
      <c r="N16" s="6">
        <v>0.10584045389048986</v>
      </c>
      <c r="O16" s="6">
        <v>1.2637089337175786E-2</v>
      </c>
      <c r="P16" s="6" t="s">
        <v>153</v>
      </c>
      <c r="Q16" s="6">
        <v>3.386167146974107</v>
      </c>
      <c r="R16" s="6">
        <v>99.396544430835704</v>
      </c>
      <c r="S16" s="6"/>
      <c r="T16" s="6">
        <v>69.239886806321195</v>
      </c>
      <c r="U16" s="6">
        <v>0.52591520116642343</v>
      </c>
      <c r="V16" s="6">
        <v>14.745261733570775</v>
      </c>
      <c r="W16" s="6">
        <v>4.6080692544348807</v>
      </c>
      <c r="X16" s="6">
        <v>0.11145249481130401</v>
      </c>
      <c r="Y16" s="6">
        <v>1.3424044166330806</v>
      </c>
      <c r="Z16" s="6">
        <v>4.1991147261301585</v>
      </c>
      <c r="AA16" s="6">
        <v>3.9029016264401215</v>
      </c>
      <c r="AB16" s="6">
        <v>1.2146791325540622</v>
      </c>
      <c r="AC16" s="6">
        <v>0.11031460793800466</v>
      </c>
    </row>
    <row r="17" spans="1:29" x14ac:dyDescent="0.25">
      <c r="A17" s="70" t="s">
        <v>94</v>
      </c>
      <c r="B17" s="6">
        <v>66.052887055555601</v>
      </c>
      <c r="C17" s="6">
        <v>0.51618388888888922</v>
      </c>
      <c r="D17" s="6">
        <v>14.26327525000001</v>
      </c>
      <c r="E17" s="6">
        <v>1.9308527777777793E-2</v>
      </c>
      <c r="F17" s="6">
        <v>4.6169340486111148</v>
      </c>
      <c r="G17" s="6">
        <v>0.10934082638888898</v>
      </c>
      <c r="H17" s="6">
        <v>1.3228566458333344</v>
      </c>
      <c r="I17" s="6">
        <v>4.1182110277777806</v>
      </c>
      <c r="J17" s="6">
        <v>2.8227597222222248E-2</v>
      </c>
      <c r="K17" s="6" t="s">
        <v>153</v>
      </c>
      <c r="L17" s="6">
        <v>3.8662618263888917</v>
      </c>
      <c r="M17" s="6">
        <v>1.1310869791666673</v>
      </c>
      <c r="N17" s="6">
        <v>0.1114496736111112</v>
      </c>
      <c r="O17" s="6">
        <v>1.306904861111112E-2</v>
      </c>
      <c r="P17" s="6" t="s">
        <v>153</v>
      </c>
      <c r="Q17" s="6">
        <v>3.263888888888808</v>
      </c>
      <c r="R17" s="6">
        <v>99.447617458333326</v>
      </c>
      <c r="S17" s="6"/>
      <c r="T17" s="6">
        <v>68.727423523822566</v>
      </c>
      <c r="U17" s="6">
        <v>0.53708460491669963</v>
      </c>
      <c r="V17" s="6">
        <v>14.840807156833538</v>
      </c>
      <c r="W17" s="6">
        <v>4.803877557593669</v>
      </c>
      <c r="X17" s="6">
        <v>0.11376812761194632</v>
      </c>
      <c r="Y17" s="6">
        <v>1.3764202143507076</v>
      </c>
      <c r="Z17" s="6">
        <v>4.2849608258380369</v>
      </c>
      <c r="AA17" s="6">
        <v>4.0228099912230562</v>
      </c>
      <c r="AB17" s="6">
        <v>1.1768856339933487</v>
      </c>
      <c r="AC17" s="6">
        <v>0.11596236381644111</v>
      </c>
    </row>
    <row r="18" spans="1:29" x14ac:dyDescent="0.25">
      <c r="A18" s="70" t="s">
        <v>95</v>
      </c>
      <c r="B18" s="6">
        <v>67.317604657179828</v>
      </c>
      <c r="C18" s="6">
        <v>0.52030012936610615</v>
      </c>
      <c r="D18" s="6">
        <v>14.444050711513585</v>
      </c>
      <c r="E18" s="6">
        <v>3.0380336351875812E-3</v>
      </c>
      <c r="F18" s="6">
        <v>4.4081474773609326</v>
      </c>
      <c r="G18" s="6">
        <v>0.10885795601552395</v>
      </c>
      <c r="H18" s="6">
        <v>1.2293122897800779</v>
      </c>
      <c r="I18" s="6">
        <v>4.2442214747736093</v>
      </c>
      <c r="J18" s="6">
        <v>3.2189391979301429E-2</v>
      </c>
      <c r="K18" s="6" t="s">
        <v>153</v>
      </c>
      <c r="L18" s="6">
        <v>4.0223270375161713</v>
      </c>
      <c r="M18" s="6">
        <v>1.1190975420439846</v>
      </c>
      <c r="N18" s="6">
        <v>0.10530866752910739</v>
      </c>
      <c r="O18" s="6">
        <v>1.3921862871927558E-2</v>
      </c>
      <c r="P18" s="6" t="s">
        <v>153</v>
      </c>
      <c r="Q18" s="6">
        <v>1.6817593790426779</v>
      </c>
      <c r="R18" s="6">
        <v>99.265611901681751</v>
      </c>
      <c r="S18" s="6"/>
      <c r="T18" s="6">
        <v>69.030083684083806</v>
      </c>
      <c r="U18" s="6">
        <v>0.53353593987618575</v>
      </c>
      <c r="V18" s="6">
        <v>14.81149001707073</v>
      </c>
      <c r="W18" s="6">
        <v>4.5202854558425409</v>
      </c>
      <c r="X18" s="6">
        <v>0.11162717169896313</v>
      </c>
      <c r="Y18" s="6">
        <v>1.26058451826302</v>
      </c>
      <c r="Z18" s="6">
        <v>4.3521893725931893</v>
      </c>
      <c r="AA18" s="6">
        <v>4.1246502073047235</v>
      </c>
      <c r="AB18" s="6">
        <v>1.1475660396913636</v>
      </c>
      <c r="AC18" s="6">
        <v>0.10798759357546912</v>
      </c>
    </row>
    <row r="19" spans="1:29" x14ac:dyDescent="0.25">
      <c r="A19" s="70" t="s">
        <v>96</v>
      </c>
      <c r="B19" s="6">
        <v>66.859123884418395</v>
      </c>
      <c r="C19" s="6">
        <v>0.50641768836869039</v>
      </c>
      <c r="D19" s="6">
        <v>14.037126781272857</v>
      </c>
      <c r="E19" s="6">
        <v>2.7534272128749079E-2</v>
      </c>
      <c r="F19" s="6">
        <v>4.4739369348939269</v>
      </c>
      <c r="G19" s="6">
        <v>0.10936283833211409</v>
      </c>
      <c r="H19" s="6">
        <v>1.3039050548646669</v>
      </c>
      <c r="I19" s="6">
        <v>3.9633673299195307</v>
      </c>
      <c r="J19" s="6">
        <v>3.4599305047549364E-2</v>
      </c>
      <c r="K19" s="6" t="s">
        <v>153</v>
      </c>
      <c r="L19" s="6">
        <v>3.7548036869056318</v>
      </c>
      <c r="M19" s="6">
        <v>1.1624398683247985</v>
      </c>
      <c r="N19" s="6">
        <v>9.5252128749085563E-2</v>
      </c>
      <c r="O19" s="6">
        <v>1.1294374542794437E-2</v>
      </c>
      <c r="P19" s="6" t="s">
        <v>153</v>
      </c>
      <c r="Q19" s="6">
        <v>3.2187271397220543</v>
      </c>
      <c r="R19" s="6">
        <v>99.573056912948005</v>
      </c>
      <c r="S19" s="6"/>
      <c r="T19" s="6">
        <v>69.452669793390086</v>
      </c>
      <c r="U19" s="6">
        <v>0.5260622401903694</v>
      </c>
      <c r="V19" s="6">
        <v>14.581643828792405</v>
      </c>
      <c r="W19" s="6">
        <v>4.6474863348913091</v>
      </c>
      <c r="X19" s="6">
        <v>0.11360515449587538</v>
      </c>
      <c r="Y19" s="6">
        <v>1.3544851017491861</v>
      </c>
      <c r="Z19" s="6">
        <v>4.1171111202514945</v>
      </c>
      <c r="AA19" s="6">
        <v>3.9004570424297151</v>
      </c>
      <c r="AB19" s="6">
        <v>1.2075323103096984</v>
      </c>
      <c r="AC19" s="6">
        <v>9.8947073499858887E-2</v>
      </c>
    </row>
    <row r="20" spans="1:29" x14ac:dyDescent="0.25">
      <c r="A20" s="70" t="s">
        <v>97</v>
      </c>
      <c r="B20" s="6">
        <v>65.5141394061135</v>
      </c>
      <c r="C20" s="6">
        <v>0.54381685589519624</v>
      </c>
      <c r="D20" s="6">
        <v>14.229924663755451</v>
      </c>
      <c r="E20" s="6">
        <v>8.2893275109170259E-2</v>
      </c>
      <c r="F20" s="6">
        <v>5.3749770305676829</v>
      </c>
      <c r="G20" s="6">
        <v>0.1214697816593886</v>
      </c>
      <c r="H20" s="6">
        <v>1.6371616419213968</v>
      </c>
      <c r="I20" s="6">
        <v>4.2171369956331857</v>
      </c>
      <c r="J20" s="6">
        <v>3.0627703056768544E-2</v>
      </c>
      <c r="K20" s="6" t="s">
        <v>153</v>
      </c>
      <c r="L20" s="6">
        <v>3.8709894672489065</v>
      </c>
      <c r="M20" s="6">
        <v>1.0935296419213969</v>
      </c>
      <c r="N20" s="6">
        <v>0.10662293449781655</v>
      </c>
      <c r="O20" s="6">
        <v>1.3640419213973793E-2</v>
      </c>
      <c r="P20" s="6" t="s">
        <v>153</v>
      </c>
      <c r="Q20" s="6">
        <v>2.707423580786076</v>
      </c>
      <c r="R20" s="6">
        <v>99.563695161571999</v>
      </c>
      <c r="S20" s="6"/>
      <c r="T20" s="6">
        <v>67.743042380295279</v>
      </c>
      <c r="U20" s="6">
        <v>0.56231843461549735</v>
      </c>
      <c r="V20" s="6">
        <v>14.714051017134175</v>
      </c>
      <c r="W20" s="6">
        <v>5.5578429339923883</v>
      </c>
      <c r="X20" s="6">
        <v>0.12560239120090319</v>
      </c>
      <c r="Y20" s="6">
        <v>1.6928606785869751</v>
      </c>
      <c r="Z20" s="6">
        <v>4.3606112025342645</v>
      </c>
      <c r="AA20" s="6">
        <v>4.002687143732043</v>
      </c>
      <c r="AB20" s="6">
        <v>1.1307333889801134</v>
      </c>
      <c r="AC20" s="6">
        <v>0.11025042892836989</v>
      </c>
    </row>
    <row r="21" spans="1:29" x14ac:dyDescent="0.25">
      <c r="A21" s="70" t="s">
        <v>98</v>
      </c>
      <c r="B21" s="6">
        <v>67.707166659209506</v>
      </c>
      <c r="C21" s="6">
        <v>0.47284886651752411</v>
      </c>
      <c r="D21" s="6">
        <v>13.900019604772554</v>
      </c>
      <c r="E21" s="6">
        <v>2.3328590604026839E-2</v>
      </c>
      <c r="F21" s="6">
        <v>3.8449521476510058</v>
      </c>
      <c r="G21" s="6">
        <v>9.8527509321401918E-2</v>
      </c>
      <c r="H21" s="6">
        <v>1.2297417002237132</v>
      </c>
      <c r="I21" s="6">
        <v>3.8716755704697978</v>
      </c>
      <c r="J21" s="6">
        <v>3.2681304996271428E-2</v>
      </c>
      <c r="K21" s="6" t="s">
        <v>153</v>
      </c>
      <c r="L21" s="6">
        <v>3.9203638478747189</v>
      </c>
      <c r="M21" s="6">
        <v>1.2058908277404918</v>
      </c>
      <c r="N21" s="6">
        <v>9.2405205070842628E-2</v>
      </c>
      <c r="O21" s="6">
        <v>1.1615935868754656E-2</v>
      </c>
      <c r="P21" s="6" t="s">
        <v>153</v>
      </c>
      <c r="Q21" s="6">
        <v>3.2811334824758003</v>
      </c>
      <c r="R21" s="6">
        <v>99.7127299179717</v>
      </c>
      <c r="S21" s="6"/>
      <c r="T21" s="6">
        <v>70.276772223919835</v>
      </c>
      <c r="U21" s="6">
        <v>0.49079430920287581</v>
      </c>
      <c r="V21" s="6">
        <v>14.427549694840915</v>
      </c>
      <c r="W21" s="6">
        <v>3.9908748161386418</v>
      </c>
      <c r="X21" s="6">
        <v>0.10226680087237817</v>
      </c>
      <c r="Y21" s="6">
        <v>1.2764125516559728</v>
      </c>
      <c r="Z21" s="6">
        <v>4.0186124396598339</v>
      </c>
      <c r="AA21" s="6">
        <v>4.0691485224704307</v>
      </c>
      <c r="AB21" s="6">
        <v>1.2516564967868962</v>
      </c>
      <c r="AC21" s="6">
        <v>9.5912144452213702E-2</v>
      </c>
    </row>
    <row r="22" spans="1:29" x14ac:dyDescent="0.25">
      <c r="A22" s="70" t="s">
        <v>99</v>
      </c>
      <c r="B22" s="6">
        <v>65.101829629898461</v>
      </c>
      <c r="C22" s="6">
        <v>0.65107606676342589</v>
      </c>
      <c r="D22" s="6">
        <v>14.125289107402043</v>
      </c>
      <c r="E22" s="6">
        <v>0.11907949201741663</v>
      </c>
      <c r="F22" s="6">
        <v>6.0781664368650263</v>
      </c>
      <c r="G22" s="6">
        <v>0.12249097968069676</v>
      </c>
      <c r="H22" s="6">
        <v>1.4560307547169824</v>
      </c>
      <c r="I22" s="6">
        <v>4.0122222931785236</v>
      </c>
      <c r="J22" s="6">
        <v>3.1719992743105975E-2</v>
      </c>
      <c r="K22" s="6" t="s">
        <v>153</v>
      </c>
      <c r="L22" s="6">
        <v>3.8667306531204679</v>
      </c>
      <c r="M22" s="6">
        <v>1.1381367997097254</v>
      </c>
      <c r="N22" s="6">
        <v>0.10999848330914379</v>
      </c>
      <c r="O22" s="6">
        <v>1.7976291727140797E-2</v>
      </c>
      <c r="P22" s="6" t="s">
        <v>153</v>
      </c>
      <c r="Q22" s="6">
        <v>2.2496371552974472</v>
      </c>
      <c r="R22" s="6">
        <v>99.099846233671997</v>
      </c>
      <c r="S22" s="6"/>
      <c r="T22" s="6">
        <v>67.349991748120274</v>
      </c>
      <c r="U22" s="6">
        <v>0.67355968293365664</v>
      </c>
      <c r="V22" s="6">
        <v>14.613077854058226</v>
      </c>
      <c r="W22" s="6">
        <v>6.2880638177726071</v>
      </c>
      <c r="X22" s="6">
        <v>0.12672096187793366</v>
      </c>
      <c r="Y22" s="6">
        <v>1.5063118789853749</v>
      </c>
      <c r="Z22" s="6">
        <v>4.1507764048016238</v>
      </c>
      <c r="AA22" s="6">
        <v>4.0002605005169567</v>
      </c>
      <c r="AB22" s="6">
        <v>1.1774400889261396</v>
      </c>
      <c r="AC22" s="6">
        <v>0.11379706200721312</v>
      </c>
    </row>
    <row r="23" spans="1:29" x14ac:dyDescent="0.25">
      <c r="A23" s="71" t="s">
        <v>101</v>
      </c>
      <c r="B23" s="6">
        <v>65.771054184600686</v>
      </c>
      <c r="C23" s="6">
        <v>0.52404212338593981</v>
      </c>
      <c r="D23" s="6">
        <v>14.300684753706363</v>
      </c>
      <c r="E23" s="6">
        <v>1.1508077474892398E-2</v>
      </c>
      <c r="F23" s="6">
        <v>5.7786849593495946</v>
      </c>
      <c r="G23" s="6">
        <v>0.12235263032042086</v>
      </c>
      <c r="H23" s="6">
        <v>1.2790657101865137</v>
      </c>
      <c r="I23" s="6">
        <v>4.2209168436154956</v>
      </c>
      <c r="J23" s="6">
        <v>3.3274839789574372E-2</v>
      </c>
      <c r="K23" s="6">
        <v>5.8272453371592545E-3</v>
      </c>
      <c r="L23" s="6">
        <v>3.7522774748923964</v>
      </c>
      <c r="M23" s="6">
        <v>1.1708370731707318</v>
      </c>
      <c r="N23" s="6">
        <v>0.10795533237685319</v>
      </c>
      <c r="O23" s="6">
        <v>1.2259665231946439E-2</v>
      </c>
      <c r="P23" s="6" t="s">
        <v>153</v>
      </c>
      <c r="Q23" s="6">
        <v>2.3912003825920523</v>
      </c>
      <c r="R23" s="6">
        <v>99.519491401243414</v>
      </c>
      <c r="S23" s="6"/>
      <c r="T23" s="6">
        <v>67.785733571926684</v>
      </c>
      <c r="U23" s="6">
        <v>0.54009442598569646</v>
      </c>
      <c r="V23" s="6">
        <v>14.738739079505587</v>
      </c>
      <c r="W23" s="6">
        <v>5.9556959198364998</v>
      </c>
      <c r="X23" s="6">
        <v>0.12610049973421816</v>
      </c>
      <c r="Y23" s="6">
        <v>1.3182456709351376</v>
      </c>
      <c r="Z23" s="6">
        <v>4.3502107140859536</v>
      </c>
      <c r="AA23" s="6">
        <v>3.8672161234805063</v>
      </c>
      <c r="AB23" s="6">
        <v>1.206701806471395</v>
      </c>
      <c r="AC23" s="6">
        <v>0.11126218803832892</v>
      </c>
    </row>
    <row r="24" spans="1:29" x14ac:dyDescent="0.25">
      <c r="A24" s="71" t="s">
        <v>102</v>
      </c>
      <c r="B24" s="6">
        <v>66.300628501628665</v>
      </c>
      <c r="C24" s="6">
        <v>0.50015986319218242</v>
      </c>
      <c r="D24" s="6">
        <v>14.375664175895768</v>
      </c>
      <c r="E24" s="6" t="s">
        <v>153</v>
      </c>
      <c r="F24" s="6">
        <v>4.7129681758957664</v>
      </c>
      <c r="G24" s="6">
        <v>0.11073488599348537</v>
      </c>
      <c r="H24" s="6">
        <v>1.1083117719869706</v>
      </c>
      <c r="I24" s="6">
        <v>4.0844881237785025</v>
      </c>
      <c r="J24" s="6">
        <v>3.6454488599348536E-2</v>
      </c>
      <c r="K24" s="6" t="s">
        <v>153</v>
      </c>
      <c r="L24" s="6">
        <v>3.8627654657980459</v>
      </c>
      <c r="M24" s="6">
        <v>1.2736505798045603</v>
      </c>
      <c r="N24" s="6">
        <v>9.8255934853420199E-2</v>
      </c>
      <c r="O24" s="6">
        <v>1.21774332247557E-2</v>
      </c>
      <c r="P24" s="6" t="s">
        <v>153</v>
      </c>
      <c r="Q24" s="6">
        <v>2.7361563517915184</v>
      </c>
      <c r="R24" s="6">
        <v>99.257925504886003</v>
      </c>
      <c r="S24" s="6"/>
      <c r="T24" s="6">
        <v>68.756880403581746</v>
      </c>
      <c r="U24" s="6">
        <v>0.51868938007626764</v>
      </c>
      <c r="V24" s="6">
        <v>14.908242120809447</v>
      </c>
      <c r="W24" s="6">
        <v>4.8875703977375089</v>
      </c>
      <c r="X24" s="6">
        <v>0.1148373022221245</v>
      </c>
      <c r="Y24" s="6">
        <v>1.1493716074579587</v>
      </c>
      <c r="Z24" s="6">
        <v>4.2358069264696301</v>
      </c>
      <c r="AA24" s="6">
        <v>4.0058700673167484</v>
      </c>
      <c r="AB24" s="6">
        <v>1.3208357533054682</v>
      </c>
      <c r="AC24" s="6">
        <v>0.10189604102309192</v>
      </c>
    </row>
    <row r="25" spans="1:29" x14ac:dyDescent="0.25">
      <c r="A25" s="71" t="s">
        <v>103</v>
      </c>
      <c r="B25" s="6">
        <v>65.124327026412359</v>
      </c>
      <c r="C25" s="6">
        <v>0.56869037078705942</v>
      </c>
      <c r="D25" s="6">
        <v>14.463722317769195</v>
      </c>
      <c r="E25" s="6" t="s">
        <v>153</v>
      </c>
      <c r="F25" s="6">
        <v>5.7758358074843077</v>
      </c>
      <c r="G25" s="6">
        <v>0.12579412472235635</v>
      </c>
      <c r="H25" s="6">
        <v>1.4365939389666826</v>
      </c>
      <c r="I25" s="6">
        <v>4.4091220177209074</v>
      </c>
      <c r="J25" s="6">
        <v>3.6408641912119746E-2</v>
      </c>
      <c r="K25" s="6">
        <v>6.2783716562047317E-3</v>
      </c>
      <c r="L25" s="6">
        <v>3.8446205134234668</v>
      </c>
      <c r="M25" s="6">
        <v>1.1841482039111539</v>
      </c>
      <c r="N25" s="6">
        <v>0.10621979802028006</v>
      </c>
      <c r="O25" s="6">
        <v>1.5237617865765331E-2</v>
      </c>
      <c r="P25" s="6" t="s">
        <v>153</v>
      </c>
      <c r="Q25" s="6">
        <v>2.4142926122645973</v>
      </c>
      <c r="R25" s="6">
        <v>99.552026857508437</v>
      </c>
      <c r="S25" s="6"/>
      <c r="T25" s="6">
        <v>67.111447236608626</v>
      </c>
      <c r="U25" s="6">
        <v>0.58604265956659118</v>
      </c>
      <c r="V25" s="6">
        <v>14.905049794683459</v>
      </c>
      <c r="W25" s="6">
        <v>5.9520722553353931</v>
      </c>
      <c r="X25" s="6">
        <v>0.12963244534651211</v>
      </c>
      <c r="Y25" s="6">
        <v>1.4804283243693661</v>
      </c>
      <c r="Z25" s="6">
        <v>4.5436563134393282</v>
      </c>
      <c r="AA25" s="6">
        <v>3.9619303340633096</v>
      </c>
      <c r="AB25" s="6">
        <v>1.2202797838490955</v>
      </c>
      <c r="AC25" s="6">
        <v>0.10946085273833434</v>
      </c>
    </row>
    <row r="26" spans="1:29" x14ac:dyDescent="0.25">
      <c r="A26" s="71" t="s">
        <v>104</v>
      </c>
      <c r="B26" s="6">
        <v>65.925335525026853</v>
      </c>
      <c r="C26" s="6">
        <v>0.53540347346938799</v>
      </c>
      <c r="D26" s="6">
        <v>14.317779679269604</v>
      </c>
      <c r="E26" s="6" t="s">
        <v>153</v>
      </c>
      <c r="F26" s="6">
        <v>5.1248962408163274</v>
      </c>
      <c r="G26" s="6">
        <v>0.12036331643394202</v>
      </c>
      <c r="H26" s="6">
        <v>1.2986676986036523</v>
      </c>
      <c r="I26" s="6">
        <v>4.2949142146079486</v>
      </c>
      <c r="J26" s="6">
        <v>3.2896947583243824E-2</v>
      </c>
      <c r="K26" s="6">
        <v>5.582750590762622E-3</v>
      </c>
      <c r="L26" s="6">
        <v>3.8846410189044049</v>
      </c>
      <c r="M26" s="6">
        <v>1.1631778801288939</v>
      </c>
      <c r="N26" s="6">
        <v>0.10010618796992483</v>
      </c>
      <c r="O26" s="6">
        <v>1.4585918796992482E-2</v>
      </c>
      <c r="P26" s="6" t="s">
        <v>153</v>
      </c>
      <c r="Q26" s="6">
        <v>2.6852846401718486</v>
      </c>
      <c r="R26" s="6">
        <v>99.545742012674523</v>
      </c>
      <c r="S26" s="6"/>
      <c r="T26" s="6">
        <v>68.12911816956472</v>
      </c>
      <c r="U26" s="6">
        <v>0.55330118871437461</v>
      </c>
      <c r="V26" s="6">
        <v>14.796401048644555</v>
      </c>
      <c r="W26" s="6">
        <v>5.2962136455837392</v>
      </c>
      <c r="X26" s="6">
        <v>0.12438687711336313</v>
      </c>
      <c r="Y26" s="6">
        <v>1.3420801638177002</v>
      </c>
      <c r="Z26" s="6">
        <v>4.4384865958564124</v>
      </c>
      <c r="AA26" s="6">
        <v>4.0144985977781831</v>
      </c>
      <c r="AB26" s="6">
        <v>1.2020611289485421</v>
      </c>
      <c r="AC26" s="6">
        <v>0.10345258397840956</v>
      </c>
    </row>
    <row r="27" spans="1:29" x14ac:dyDescent="0.25">
      <c r="A27" s="71" t="s">
        <v>105</v>
      </c>
      <c r="B27" s="6">
        <v>66.741836006677516</v>
      </c>
      <c r="C27" s="6">
        <v>0.53031898925081411</v>
      </c>
      <c r="D27" s="6">
        <v>14.269893912214982</v>
      </c>
      <c r="E27" s="6" t="s">
        <v>153</v>
      </c>
      <c r="F27" s="6">
        <v>5.0578282402280124</v>
      </c>
      <c r="G27" s="6">
        <v>0.11398489885993485</v>
      </c>
      <c r="H27" s="6">
        <v>1.1993996413680781</v>
      </c>
      <c r="I27" s="6">
        <v>4.1288910869706834</v>
      </c>
      <c r="J27" s="6">
        <v>3.5922870684039085E-2</v>
      </c>
      <c r="K27" s="6">
        <v>6.2064664495113993E-3</v>
      </c>
      <c r="L27" s="6">
        <v>3.8136477649837128</v>
      </c>
      <c r="M27" s="6">
        <v>1.2265234710097719</v>
      </c>
      <c r="N27" s="6">
        <v>9.8468732736156334E-2</v>
      </c>
      <c r="O27" s="6">
        <v>1.1686226384364819E-2</v>
      </c>
      <c r="P27" s="6" t="s">
        <v>153</v>
      </c>
      <c r="Q27" s="6">
        <v>2.768729641693819</v>
      </c>
      <c r="R27" s="6">
        <v>100.04100884397394</v>
      </c>
      <c r="S27" s="6"/>
      <c r="T27" s="6">
        <v>68.678011489664868</v>
      </c>
      <c r="U27" s="6">
        <v>0.54570350197304929</v>
      </c>
      <c r="V27" s="6">
        <v>14.683862427179072</v>
      </c>
      <c r="W27" s="6">
        <v>5.2045554449592517</v>
      </c>
      <c r="X27" s="6">
        <v>0.11729159192995045</v>
      </c>
      <c r="Y27" s="6">
        <v>1.2341941318835674</v>
      </c>
      <c r="Z27" s="6">
        <v>4.2486698969770158</v>
      </c>
      <c r="AA27" s="6">
        <v>3.9242813906839737</v>
      </c>
      <c r="AB27" s="6">
        <v>1.2621048217181952</v>
      </c>
      <c r="AC27" s="6">
        <v>0.10132530303106858</v>
      </c>
    </row>
    <row r="28" spans="1:29" x14ac:dyDescent="0.25">
      <c r="A28" s="71" t="s">
        <v>106</v>
      </c>
      <c r="B28" s="6">
        <v>66.666490810237661</v>
      </c>
      <c r="C28" s="6">
        <v>0.50954045776965262</v>
      </c>
      <c r="D28" s="6">
        <v>14.463593512248627</v>
      </c>
      <c r="E28" s="6" t="s">
        <v>153</v>
      </c>
      <c r="F28" s="6">
        <v>4.894965553930529</v>
      </c>
      <c r="G28" s="6">
        <v>0.11253268592321752</v>
      </c>
      <c r="H28" s="6">
        <v>1.1526250727605116</v>
      </c>
      <c r="I28" s="6">
        <v>4.2070387853747704</v>
      </c>
      <c r="J28" s="6">
        <v>3.4930711517367458E-2</v>
      </c>
      <c r="K28" s="6">
        <v>7.8878968921389393E-3</v>
      </c>
      <c r="L28" s="6">
        <v>3.9729558676416814</v>
      </c>
      <c r="M28" s="6">
        <v>1.2001980299817181</v>
      </c>
      <c r="N28" s="6">
        <v>9.3652813162705642E-2</v>
      </c>
      <c r="O28" s="6">
        <v>1.1522419744058501E-2</v>
      </c>
      <c r="P28" s="6" t="s">
        <v>153</v>
      </c>
      <c r="Q28" s="6">
        <v>2.7422303473491993</v>
      </c>
      <c r="R28" s="6">
        <v>100.11010542376602</v>
      </c>
      <c r="S28" s="6"/>
      <c r="T28" s="6">
        <v>68.535034381371133</v>
      </c>
      <c r="U28" s="6">
        <v>0.52382197364106664</v>
      </c>
      <c r="V28" s="6">
        <v>14.868982401694261</v>
      </c>
      <c r="W28" s="6">
        <v>5.0321627620864451</v>
      </c>
      <c r="X28" s="6">
        <v>0.11568677764559028</v>
      </c>
      <c r="Y28" s="6">
        <v>1.1849311105233866</v>
      </c>
      <c r="Z28" s="6">
        <v>4.3249546255574671</v>
      </c>
      <c r="AA28" s="6">
        <v>4.0843107785520187</v>
      </c>
      <c r="AB28" s="6">
        <v>1.2338374534124921</v>
      </c>
      <c r="AC28" s="6">
        <v>9.6277735516153776E-2</v>
      </c>
    </row>
    <row r="29" spans="1:29" x14ac:dyDescent="0.25">
      <c r="A29" s="71" t="s">
        <v>107</v>
      </c>
      <c r="B29" s="6">
        <v>66.173224683312412</v>
      </c>
      <c r="C29" s="6">
        <v>0.55328020501882047</v>
      </c>
      <c r="D29" s="6">
        <v>14.700662747427851</v>
      </c>
      <c r="E29" s="6" t="s">
        <v>153</v>
      </c>
      <c r="F29" s="6">
        <v>5.0065116050188196</v>
      </c>
      <c r="G29" s="6">
        <v>0.11606386486825594</v>
      </c>
      <c r="H29" s="6">
        <v>1.3291815052697615</v>
      </c>
      <c r="I29" s="6">
        <v>4.4953745180677522</v>
      </c>
      <c r="J29" s="6">
        <v>3.1432112421580928E-2</v>
      </c>
      <c r="K29" s="6">
        <v>5.8244178168130479E-3</v>
      </c>
      <c r="L29" s="6">
        <v>3.9457962735257213</v>
      </c>
      <c r="M29" s="6">
        <v>1.2518154672521955</v>
      </c>
      <c r="N29" s="6">
        <v>9.8709074153074006E-2</v>
      </c>
      <c r="O29" s="6">
        <v>1.3504751819322456E-2</v>
      </c>
      <c r="P29" s="6" t="s">
        <v>153</v>
      </c>
      <c r="Q29" s="6">
        <v>2.2584692597239759</v>
      </c>
      <c r="R29" s="6">
        <v>100.02101628619825</v>
      </c>
      <c r="S29" s="6"/>
      <c r="T29" s="6">
        <v>67.751412575563691</v>
      </c>
      <c r="U29" s="6">
        <v>0.56647557406365412</v>
      </c>
      <c r="V29" s="6">
        <v>15.051263886590874</v>
      </c>
      <c r="W29" s="6">
        <v>5.1259136144458859</v>
      </c>
      <c r="X29" s="6">
        <v>0.11883191172012958</v>
      </c>
      <c r="Y29" s="6">
        <v>1.3608816100819434</v>
      </c>
      <c r="Z29" s="6">
        <v>4.6025862441019916</v>
      </c>
      <c r="AA29" s="6">
        <v>4.0399009198380362</v>
      </c>
      <c r="AB29" s="6">
        <v>1.2816704429346559</v>
      </c>
      <c r="AC29" s="6">
        <v>0.10106322065914566</v>
      </c>
    </row>
    <row r="30" spans="1:29" x14ac:dyDescent="0.25">
      <c r="A30" s="71" t="s">
        <v>108</v>
      </c>
      <c r="B30" s="6">
        <v>66.411581025915481</v>
      </c>
      <c r="C30" s="6">
        <v>0.52061084450704209</v>
      </c>
      <c r="D30" s="6">
        <v>14.360881139154928</v>
      </c>
      <c r="E30" s="6" t="s">
        <v>153</v>
      </c>
      <c r="F30" s="6">
        <v>4.7766542638497649</v>
      </c>
      <c r="G30" s="6">
        <v>0.11607373314553988</v>
      </c>
      <c r="H30" s="6">
        <v>1.2029227838497649</v>
      </c>
      <c r="I30" s="6">
        <v>4.1515603892957742</v>
      </c>
      <c r="J30" s="6">
        <v>3.3379655962441308E-2</v>
      </c>
      <c r="K30" s="6">
        <v>5.3933051643192476E-3</v>
      </c>
      <c r="L30" s="6">
        <v>3.8265990441314552</v>
      </c>
      <c r="M30" s="6">
        <v>1.2316543913615021</v>
      </c>
      <c r="N30" s="6">
        <v>9.6422490328638477E-2</v>
      </c>
      <c r="O30" s="6">
        <v>1.2669364131455396E-2</v>
      </c>
      <c r="P30" s="6" t="s">
        <v>153</v>
      </c>
      <c r="Q30" s="6">
        <v>2.9107981220657408</v>
      </c>
      <c r="R30" s="6">
        <v>99.696522650516414</v>
      </c>
      <c r="S30" s="6"/>
      <c r="T30" s="6">
        <v>68.681533094826321</v>
      </c>
      <c r="U30" s="6">
        <v>0.53840535632757869</v>
      </c>
      <c r="V30" s="6">
        <v>14.851736971069041</v>
      </c>
      <c r="W30" s="6">
        <v>4.9399206107910674</v>
      </c>
      <c r="X30" s="6">
        <v>0.12004114073665122</v>
      </c>
      <c r="Y30" s="6">
        <v>1.2440387612103132</v>
      </c>
      <c r="Z30" s="6">
        <v>4.2934609877954966</v>
      </c>
      <c r="AA30" s="6">
        <v>3.9573924431581826</v>
      </c>
      <c r="AB30" s="6">
        <v>1.2737524168965841</v>
      </c>
      <c r="AC30" s="6">
        <v>9.971821718877176E-2</v>
      </c>
    </row>
    <row r="31" spans="1:29" x14ac:dyDescent="0.25">
      <c r="A31" s="71" t="s">
        <v>109</v>
      </c>
      <c r="B31" s="6">
        <v>65.856113214200207</v>
      </c>
      <c r="C31" s="6">
        <v>0.5347440032078703</v>
      </c>
      <c r="D31" s="6">
        <v>14.380060692258349</v>
      </c>
      <c r="E31" s="6" t="s">
        <v>153</v>
      </c>
      <c r="F31" s="6">
        <v>5.0273875860564612</v>
      </c>
      <c r="G31" s="6">
        <v>0.11875031800684351</v>
      </c>
      <c r="H31" s="6">
        <v>1.2873847929854583</v>
      </c>
      <c r="I31" s="6">
        <v>4.2962914268177954</v>
      </c>
      <c r="J31" s="6">
        <v>3.5708411762189918E-2</v>
      </c>
      <c r="K31" s="6">
        <v>7.0965934987168551E-3</v>
      </c>
      <c r="L31" s="6">
        <v>3.8233191532078719</v>
      </c>
      <c r="M31" s="6">
        <v>1.243648604875963</v>
      </c>
      <c r="N31" s="6">
        <v>0.10037170915312238</v>
      </c>
      <c r="O31" s="6">
        <v>1.2987550256629605E-2</v>
      </c>
      <c r="P31" s="6" t="s">
        <v>153</v>
      </c>
      <c r="Q31" s="6">
        <v>2.9512403763900381</v>
      </c>
      <c r="R31" s="6">
        <v>99.71245956779299</v>
      </c>
      <c r="S31" s="6"/>
      <c r="T31" s="6">
        <v>68.126023610262735</v>
      </c>
      <c r="U31" s="6">
        <v>0.55317541242519874</v>
      </c>
      <c r="V31" s="6">
        <v>14.875708668858476</v>
      </c>
      <c r="W31" s="6">
        <v>5.2006701985530119</v>
      </c>
      <c r="X31" s="6">
        <v>0.12284337130476183</v>
      </c>
      <c r="Y31" s="6">
        <v>1.3317580179254989</v>
      </c>
      <c r="Z31" s="6">
        <v>4.4443748179910418</v>
      </c>
      <c r="AA31" s="6">
        <v>3.9551002661488068</v>
      </c>
      <c r="AB31" s="6">
        <v>1.2865143429142034</v>
      </c>
      <c r="AC31" s="6">
        <v>0.10383129361624113</v>
      </c>
    </row>
    <row r="32" spans="1:29" x14ac:dyDescent="0.25">
      <c r="A32" s="71" t="s">
        <v>110</v>
      </c>
      <c r="B32" s="6">
        <v>65.177630535422054</v>
      </c>
      <c r="C32" s="6">
        <v>0.53990978792289335</v>
      </c>
      <c r="D32" s="6">
        <v>14.469477768374309</v>
      </c>
      <c r="E32" s="6">
        <v>1.1450012073511871E-2</v>
      </c>
      <c r="F32" s="6">
        <v>5.7785466551084586</v>
      </c>
      <c r="G32" s="6">
        <v>0.12597023818540584</v>
      </c>
      <c r="H32" s="6">
        <v>1.2638843002233127</v>
      </c>
      <c r="I32" s="6">
        <v>4.3858170478208764</v>
      </c>
      <c r="J32" s="6">
        <v>3.3756927605665364E-2</v>
      </c>
      <c r="K32" s="6">
        <v>5.6094001202981773E-3</v>
      </c>
      <c r="L32" s="6">
        <v>3.9919024533515506</v>
      </c>
      <c r="M32" s="6">
        <v>1.1908515190871727</v>
      </c>
      <c r="N32" s="6">
        <v>0.10121046668667033</v>
      </c>
      <c r="O32" s="6">
        <v>1.3943078793644393E-2</v>
      </c>
      <c r="P32" s="6" t="s">
        <v>153</v>
      </c>
      <c r="Q32" s="6">
        <v>2.4295969077857795</v>
      </c>
      <c r="R32" s="6">
        <v>99.559787957488894</v>
      </c>
      <c r="S32" s="6"/>
      <c r="T32" s="6">
        <v>67.175981102539083</v>
      </c>
      <c r="U32" s="6">
        <v>0.55646345859217894</v>
      </c>
      <c r="V32" s="6">
        <v>14.91311293686365</v>
      </c>
      <c r="W32" s="6">
        <v>5.9557172869722921</v>
      </c>
      <c r="X32" s="6">
        <v>0.1298324942209465</v>
      </c>
      <c r="Y32" s="6">
        <v>1.3026350784791889</v>
      </c>
      <c r="Z32" s="6">
        <v>4.5202864955867197</v>
      </c>
      <c r="AA32" s="6">
        <v>4.1142944529685899</v>
      </c>
      <c r="AB32" s="6">
        <v>1.2273631073264337</v>
      </c>
      <c r="AC32" s="6">
        <v>0.10431358645092086</v>
      </c>
    </row>
    <row r="33" spans="1:29" x14ac:dyDescent="0.25">
      <c r="A33" s="71" t="s">
        <v>111</v>
      </c>
      <c r="B33" s="6">
        <v>65.124764453207121</v>
      </c>
      <c r="C33" s="6">
        <v>0.53857228706624583</v>
      </c>
      <c r="D33" s="6">
        <v>14.528687623554147</v>
      </c>
      <c r="E33" s="6" t="s">
        <v>153</v>
      </c>
      <c r="F33" s="6">
        <v>5.3913709726603551</v>
      </c>
      <c r="G33" s="6">
        <v>0.12027249211356461</v>
      </c>
      <c r="H33" s="6">
        <v>1.4082341745531013</v>
      </c>
      <c r="I33" s="6">
        <v>4.4917381756046248</v>
      </c>
      <c r="J33" s="6">
        <v>3.2848427970557294E-2</v>
      </c>
      <c r="K33" s="6" t="s">
        <v>153</v>
      </c>
      <c r="L33" s="6">
        <v>3.8358778496319643</v>
      </c>
      <c r="M33" s="6">
        <v>1.3378127444794947</v>
      </c>
      <c r="N33" s="6">
        <v>9.6309374342797016E-2</v>
      </c>
      <c r="O33" s="6">
        <v>1.4795888538380644E-2</v>
      </c>
      <c r="P33" s="6" t="s">
        <v>153</v>
      </c>
      <c r="Q33" s="6">
        <v>2.7865404837014101</v>
      </c>
      <c r="R33" s="6">
        <v>99.754224931650924</v>
      </c>
      <c r="S33" s="6"/>
      <c r="T33" s="6">
        <v>67.226506977791558</v>
      </c>
      <c r="U33" s="6">
        <v>0.55595339067243454</v>
      </c>
      <c r="V33" s="6">
        <v>14.997565489926586</v>
      </c>
      <c r="W33" s="6">
        <v>5.565364287403046</v>
      </c>
      <c r="X33" s="6">
        <v>0.12415399269687116</v>
      </c>
      <c r="Y33" s="6">
        <v>1.4536814890129937</v>
      </c>
      <c r="Z33" s="6">
        <v>4.6366980416744772</v>
      </c>
      <c r="AA33" s="6">
        <v>3.9596714274417648</v>
      </c>
      <c r="AB33" s="6">
        <v>1.3809873794837233</v>
      </c>
      <c r="AC33" s="6">
        <v>9.9417523896532717E-2</v>
      </c>
    </row>
    <row r="34" spans="1:29" x14ac:dyDescent="0.25">
      <c r="A34" s="71" t="s">
        <v>112</v>
      </c>
      <c r="B34" s="6">
        <v>65.678588888888896</v>
      </c>
      <c r="C34" s="6">
        <v>0.54371527777777784</v>
      </c>
      <c r="D34" s="6">
        <v>13.981440277777779</v>
      </c>
      <c r="E34" s="6" t="s">
        <v>153</v>
      </c>
      <c r="F34" s="6">
        <v>5.2175374999999997</v>
      </c>
      <c r="G34" s="6">
        <v>0.12264583333333336</v>
      </c>
      <c r="H34" s="6">
        <v>1.3265</v>
      </c>
      <c r="I34" s="6">
        <v>4.189344444444445</v>
      </c>
      <c r="J34" s="6">
        <v>3.5700000000000003E-2</v>
      </c>
      <c r="K34" s="6">
        <v>5.7652777777777789E-3</v>
      </c>
      <c r="L34" s="6">
        <v>3.8284652777777781</v>
      </c>
      <c r="M34" s="6">
        <v>1.204476388888889</v>
      </c>
      <c r="N34" s="6">
        <v>0.10249166666666668</v>
      </c>
      <c r="O34" s="6">
        <v>1.1695833333333334E-2</v>
      </c>
      <c r="P34" s="6" t="s">
        <v>153</v>
      </c>
      <c r="Q34" s="6">
        <v>2.7777777777777732</v>
      </c>
      <c r="R34" s="6">
        <v>99.065927777777802</v>
      </c>
      <c r="S34" s="6"/>
      <c r="T34" s="6">
        <v>68.276364200872337</v>
      </c>
      <c r="U34" s="6">
        <v>0.56522076608461136</v>
      </c>
      <c r="V34" s="6">
        <v>14.534446074553149</v>
      </c>
      <c r="W34" s="6">
        <v>5.4239059731378374</v>
      </c>
      <c r="X34" s="6">
        <v>0.12749682546548721</v>
      </c>
      <c r="Y34" s="6">
        <v>1.3789668542616784</v>
      </c>
      <c r="Z34" s="6">
        <v>4.3550449528640751</v>
      </c>
      <c r="AA34" s="6">
        <v>3.979891986993807</v>
      </c>
      <c r="AB34" s="6">
        <v>1.2521168616800431</v>
      </c>
      <c r="AC34" s="6">
        <v>0.10654550408697314</v>
      </c>
    </row>
    <row r="35" spans="1:29" x14ac:dyDescent="0.25">
      <c r="A35" s="71" t="s">
        <v>113</v>
      </c>
      <c r="B35" s="6">
        <v>66.265220785858276</v>
      </c>
      <c r="C35" s="6">
        <v>0.53742576333299774</v>
      </c>
      <c r="D35" s="6">
        <v>14.375296242797988</v>
      </c>
      <c r="E35" s="6" t="s">
        <v>153</v>
      </c>
      <c r="F35" s="6">
        <v>5.0525909135667515</v>
      </c>
      <c r="G35" s="6">
        <v>0.12213400861763227</v>
      </c>
      <c r="H35" s="6">
        <v>1.2043711757685982</v>
      </c>
      <c r="I35" s="6">
        <v>4.3222755015895888</v>
      </c>
      <c r="J35" s="6">
        <v>3.7169038527623849E-2</v>
      </c>
      <c r="K35" s="6" t="s">
        <v>153</v>
      </c>
      <c r="L35" s="6">
        <v>4.0261173390448377</v>
      </c>
      <c r="M35" s="6">
        <v>1.1691288260631405</v>
      </c>
      <c r="N35" s="6">
        <v>9.7107123604701945E-2</v>
      </c>
      <c r="O35" s="6">
        <v>1.2714139258774142E-2</v>
      </c>
      <c r="P35" s="6" t="s">
        <v>153</v>
      </c>
      <c r="Q35" s="6">
        <v>2.6028547439126535</v>
      </c>
      <c r="R35" s="6">
        <v>99.866973383108302</v>
      </c>
      <c r="S35" s="6"/>
      <c r="T35" s="6">
        <v>68.193972963304731</v>
      </c>
      <c r="U35" s="6">
        <v>0.55306837493153271</v>
      </c>
      <c r="V35" s="6">
        <v>14.793711568377823</v>
      </c>
      <c r="W35" s="6">
        <v>5.199654420044463</v>
      </c>
      <c r="X35" s="6">
        <v>0.12568890864313395</v>
      </c>
      <c r="Y35" s="6">
        <v>1.2394262695292331</v>
      </c>
      <c r="Z35" s="6">
        <v>4.4480820436390722</v>
      </c>
      <c r="AA35" s="6">
        <v>4.1433037377657023</v>
      </c>
      <c r="AB35" s="6">
        <v>1.2031581364954078</v>
      </c>
      <c r="AC35" s="6">
        <v>9.9933577268885659E-2</v>
      </c>
    </row>
    <row r="36" spans="1:29" x14ac:dyDescent="0.25">
      <c r="A36" s="71" t="s">
        <v>114</v>
      </c>
      <c r="B36" s="6">
        <v>66.538057302494394</v>
      </c>
      <c r="C36" s="6">
        <v>0.5252441496108623</v>
      </c>
      <c r="D36" s="6">
        <v>14.412587287449607</v>
      </c>
      <c r="E36" s="6" t="s">
        <v>153</v>
      </c>
      <c r="F36" s="6">
        <v>4.7488104153863375</v>
      </c>
      <c r="G36" s="6">
        <v>0.11677597605823067</v>
      </c>
      <c r="H36" s="6">
        <v>1.1880548385666292</v>
      </c>
      <c r="I36" s="6">
        <v>4.2035684789725636</v>
      </c>
      <c r="J36" s="6">
        <v>3.230564171332586E-2</v>
      </c>
      <c r="K36" s="6">
        <v>6.2431148096304574E-3</v>
      </c>
      <c r="L36" s="6">
        <v>3.9577582204759238</v>
      </c>
      <c r="M36" s="6">
        <v>1.22428472387458</v>
      </c>
      <c r="N36" s="6">
        <v>9.6173697186450149E-2</v>
      </c>
      <c r="O36" s="6">
        <v>1.228803549832027E-2</v>
      </c>
      <c r="P36" s="6" t="s">
        <v>153</v>
      </c>
      <c r="Q36" s="6">
        <v>2.8555431131019131</v>
      </c>
      <c r="R36" s="6">
        <v>99.955530252886348</v>
      </c>
      <c r="S36" s="6"/>
      <c r="T36" s="6">
        <v>68.587934552493635</v>
      </c>
      <c r="U36" s="6">
        <v>0.54142565650529539</v>
      </c>
      <c r="V36" s="6">
        <v>14.856604380702848</v>
      </c>
      <c r="W36" s="6">
        <v>4.8951098240210849</v>
      </c>
      <c r="X36" s="6">
        <v>0.12037356255793823</v>
      </c>
      <c r="Y36" s="6">
        <v>1.224655946023939</v>
      </c>
      <c r="Z36" s="6">
        <v>4.3330702970777439</v>
      </c>
      <c r="AA36" s="6">
        <v>4.0796872166933547</v>
      </c>
      <c r="AB36" s="6">
        <v>1.2620019868175425</v>
      </c>
      <c r="AC36" s="6">
        <v>9.9136577106652288E-2</v>
      </c>
    </row>
    <row r="37" spans="1:29" x14ac:dyDescent="0.25">
      <c r="A37" s="71" t="s">
        <v>115</v>
      </c>
      <c r="B37" s="6">
        <v>65.152185954305665</v>
      </c>
      <c r="C37" s="6">
        <v>0.49419585387513432</v>
      </c>
      <c r="D37" s="6">
        <v>14.064959712540357</v>
      </c>
      <c r="E37" s="6">
        <v>1.0092215715823458E-2</v>
      </c>
      <c r="F37" s="6">
        <v>6.0715825908503733</v>
      </c>
      <c r="G37" s="6">
        <v>0.11569864741657691</v>
      </c>
      <c r="H37" s="6">
        <v>1.2353184973089337</v>
      </c>
      <c r="I37" s="6">
        <v>4.0659991993003208</v>
      </c>
      <c r="J37" s="6">
        <v>3.3239768622174357E-2</v>
      </c>
      <c r="K37" s="6">
        <v>1.0551841819160379E-2</v>
      </c>
      <c r="L37" s="6">
        <v>3.8361665890742711</v>
      </c>
      <c r="M37" s="6">
        <v>1.2489116948331533</v>
      </c>
      <c r="N37" s="6">
        <v>9.1181995479009639E-2</v>
      </c>
      <c r="O37" s="6">
        <v>1.1510211141011832E-2</v>
      </c>
      <c r="P37" s="6" t="s">
        <v>153</v>
      </c>
      <c r="Q37" s="6">
        <v>3.1754574811625962</v>
      </c>
      <c r="R37" s="6">
        <v>99.657127737944052</v>
      </c>
      <c r="S37" s="6"/>
      <c r="T37" s="6">
        <v>67.601944730589423</v>
      </c>
      <c r="U37" s="6">
        <v>0.51277789548280572</v>
      </c>
      <c r="V37" s="6">
        <v>14.593810095519659</v>
      </c>
      <c r="W37" s="6">
        <v>6.299877505595048</v>
      </c>
      <c r="X37" s="6">
        <v>0.1200489815268047</v>
      </c>
      <c r="Y37" s="6">
        <v>1.2817671664665682</v>
      </c>
      <c r="Z37" s="6">
        <v>4.2188830523430205</v>
      </c>
      <c r="AA37" s="6">
        <v>3.9804086069163476</v>
      </c>
      <c r="AB37" s="6">
        <v>1.2958714758505814</v>
      </c>
      <c r="AC37" s="6">
        <v>9.4610489709739412E-2</v>
      </c>
    </row>
    <row r="38" spans="1:29" x14ac:dyDescent="0.25">
      <c r="A38" s="71" t="s">
        <v>116</v>
      </c>
      <c r="B38" s="6">
        <v>64.020757228372744</v>
      </c>
      <c r="C38" s="6">
        <v>0.65338127732962459</v>
      </c>
      <c r="D38" s="6">
        <v>14.139038266481228</v>
      </c>
      <c r="E38" s="6" t="s">
        <v>153</v>
      </c>
      <c r="F38" s="6">
        <v>6.5630066336578592</v>
      </c>
      <c r="G38" s="6">
        <v>0.18154748595271211</v>
      </c>
      <c r="H38" s="6">
        <v>1.3208999699582753</v>
      </c>
      <c r="I38" s="6">
        <v>3.9983856400556328</v>
      </c>
      <c r="J38" s="6">
        <v>3.0787497079276777E-2</v>
      </c>
      <c r="K38" s="6" t="s">
        <v>153</v>
      </c>
      <c r="L38" s="6">
        <v>3.7125478297635612</v>
      </c>
      <c r="M38" s="6">
        <v>1.2365056623087625</v>
      </c>
      <c r="N38" s="6">
        <v>6.147722503477053E-2</v>
      </c>
      <c r="O38" s="6">
        <v>1.2025602225312937E-2</v>
      </c>
      <c r="P38" s="6" t="s">
        <v>153</v>
      </c>
      <c r="Q38" s="6">
        <v>3.1988873435326819</v>
      </c>
      <c r="R38" s="6">
        <v>99.17472008122391</v>
      </c>
      <c r="S38" s="6"/>
      <c r="T38" s="6">
        <v>66.766497929299163</v>
      </c>
      <c r="U38" s="6">
        <v>0.6814036820004673</v>
      </c>
      <c r="V38" s="6">
        <v>14.745437417646349</v>
      </c>
      <c r="W38" s="6">
        <v>6.844482755069591</v>
      </c>
      <c r="X38" s="6">
        <v>0.18933374689231736</v>
      </c>
      <c r="Y38" s="6">
        <v>1.3775511088448296</v>
      </c>
      <c r="Z38" s="6">
        <v>4.1698695566037953</v>
      </c>
      <c r="AA38" s="6">
        <v>3.871772651862357</v>
      </c>
      <c r="AB38" s="6">
        <v>1.2895372737877735</v>
      </c>
      <c r="AC38" s="6">
        <v>6.4113877993370219E-2</v>
      </c>
    </row>
    <row r="39" spans="1:29" x14ac:dyDescent="0.25">
      <c r="A39" s="71" t="s">
        <v>117</v>
      </c>
      <c r="B39" s="6">
        <v>66.068624030408472</v>
      </c>
      <c r="C39" s="6">
        <v>0.52260786202816922</v>
      </c>
      <c r="D39" s="6">
        <v>14.399276146901411</v>
      </c>
      <c r="E39" s="6" t="s">
        <v>153</v>
      </c>
      <c r="F39" s="6">
        <v>4.7864678183661979</v>
      </c>
      <c r="G39" s="6">
        <v>0.11517676115492963</v>
      </c>
      <c r="H39" s="6">
        <v>1.2125581003943666</v>
      </c>
      <c r="I39" s="6">
        <v>4.279206283267607</v>
      </c>
      <c r="J39" s="6">
        <v>3.3894762126760576E-2</v>
      </c>
      <c r="K39" s="6">
        <v>5.8193113098591563E-3</v>
      </c>
      <c r="L39" s="6">
        <v>3.8450975559295788</v>
      </c>
      <c r="M39" s="6">
        <v>1.2046569230281694</v>
      </c>
      <c r="N39" s="6">
        <v>0.10446010778873242</v>
      </c>
      <c r="O39" s="6">
        <v>1.3730402323943664E-2</v>
      </c>
      <c r="P39" s="6" t="s">
        <v>153</v>
      </c>
      <c r="Q39" s="6">
        <v>2.8169014084506823</v>
      </c>
      <c r="R39" s="6">
        <v>99.449272134535221</v>
      </c>
      <c r="S39" s="6"/>
      <c r="T39" s="6">
        <v>68.437852424474997</v>
      </c>
      <c r="U39" s="6">
        <v>0.54134863957349333</v>
      </c>
      <c r="V39" s="6">
        <v>14.915635832030345</v>
      </c>
      <c r="W39" s="6">
        <v>4.9581111003170895</v>
      </c>
      <c r="X39" s="6">
        <v>0.11930701294796353</v>
      </c>
      <c r="Y39" s="6">
        <v>1.256040572188958</v>
      </c>
      <c r="Z39" s="6">
        <v>4.4326591087073988</v>
      </c>
      <c r="AA39" s="6">
        <v>3.9829831928889816</v>
      </c>
      <c r="AB39" s="6">
        <v>1.2478560577011351</v>
      </c>
      <c r="AC39" s="6">
        <v>0.10820605916962399</v>
      </c>
    </row>
    <row r="40" spans="1:29" x14ac:dyDescent="0.25">
      <c r="A40" s="71" t="s">
        <v>118</v>
      </c>
      <c r="B40" s="6">
        <v>66.89566270588233</v>
      </c>
      <c r="C40" s="6">
        <v>0.51836444796380077</v>
      </c>
      <c r="D40" s="6">
        <v>13.512955438914023</v>
      </c>
      <c r="E40" s="6" t="s">
        <v>153</v>
      </c>
      <c r="F40" s="6">
        <v>4.3890026436651564</v>
      </c>
      <c r="G40" s="6">
        <v>0.11045429694570132</v>
      </c>
      <c r="H40" s="6">
        <v>1.0398157941176469</v>
      </c>
      <c r="I40" s="6">
        <v>3.5025353552036189</v>
      </c>
      <c r="J40" s="6">
        <v>3.4981589932126689E-2</v>
      </c>
      <c r="K40" s="6">
        <v>6.5059309954751112E-3</v>
      </c>
      <c r="L40" s="6">
        <v>4.5155752381221701</v>
      </c>
      <c r="M40" s="6">
        <v>1.2757681323529406</v>
      </c>
      <c r="N40" s="6">
        <v>9.5283559954751101E-2</v>
      </c>
      <c r="O40" s="6">
        <v>1.0472009049773752E-2</v>
      </c>
      <c r="P40" s="6" t="s">
        <v>153</v>
      </c>
      <c r="Q40" s="6">
        <v>3.2805429864253783</v>
      </c>
      <c r="R40" s="6">
        <v>99.237711015837107</v>
      </c>
      <c r="S40" s="6"/>
      <c r="T40" s="6">
        <v>69.788087488051019</v>
      </c>
      <c r="U40" s="6">
        <v>0.54077741339143592</v>
      </c>
      <c r="V40" s="6">
        <v>14.097226610031656</v>
      </c>
      <c r="W40" s="6">
        <v>4.5787736916231676</v>
      </c>
      <c r="X40" s="6">
        <v>0.11523010352059712</v>
      </c>
      <c r="Y40" s="6">
        <v>1.084775195820858</v>
      </c>
      <c r="Z40" s="6">
        <v>3.6539774614931511</v>
      </c>
      <c r="AA40" s="6">
        <v>4.7108190132218573</v>
      </c>
      <c r="AB40" s="6">
        <v>1.3309296064016045</v>
      </c>
      <c r="AC40" s="6">
        <v>9.9403416444671835E-2</v>
      </c>
    </row>
    <row r="41" spans="1:29" x14ac:dyDescent="0.25">
      <c r="A41" s="71" t="s">
        <v>119</v>
      </c>
      <c r="B41" s="6">
        <v>66.393960331765484</v>
      </c>
      <c r="C41" s="6">
        <v>0.53142087764175272</v>
      </c>
      <c r="D41" s="6">
        <v>14.120143048582479</v>
      </c>
      <c r="E41" s="6">
        <v>7.4831303479381463E-3</v>
      </c>
      <c r="F41" s="6">
        <v>5.3354027413659812</v>
      </c>
      <c r="G41" s="6">
        <v>0.1169424465206186</v>
      </c>
      <c r="H41" s="6">
        <v>1.4411896164948459</v>
      </c>
      <c r="I41" s="6">
        <v>4.2657994786082485</v>
      </c>
      <c r="J41" s="6">
        <v>3.2473029317010321E-2</v>
      </c>
      <c r="K41" s="6">
        <v>6.3660976804123734E-3</v>
      </c>
      <c r="L41" s="6">
        <v>4.0661076474871143</v>
      </c>
      <c r="M41" s="6">
        <v>1.2484767682345363</v>
      </c>
      <c r="N41" s="6">
        <v>9.6183432345360864E-2</v>
      </c>
      <c r="O41" s="6">
        <v>1.339450676546392E-2</v>
      </c>
      <c r="P41" s="6" t="s">
        <v>153</v>
      </c>
      <c r="Q41" s="6">
        <v>2.1262886597937811</v>
      </c>
      <c r="R41" s="6">
        <v>99.847400496585053</v>
      </c>
      <c r="S41" s="6"/>
      <c r="T41" s="6">
        <v>68.015708947205638</v>
      </c>
      <c r="U41" s="6">
        <v>0.54440144196153428</v>
      </c>
      <c r="V41" s="6">
        <v>14.465043734193483</v>
      </c>
      <c r="W41" s="6">
        <v>5.4657260714609039</v>
      </c>
      <c r="X41" s="6">
        <v>0.1197988998754618</v>
      </c>
      <c r="Y41" s="6">
        <v>1.4763923254981679</v>
      </c>
      <c r="Z41" s="6">
        <v>4.3699965224900916</v>
      </c>
      <c r="AA41" s="6">
        <v>4.1654269894060496</v>
      </c>
      <c r="AB41" s="6">
        <v>1.2789722449341672</v>
      </c>
      <c r="AC41" s="6">
        <v>9.8532822974492257E-2</v>
      </c>
    </row>
    <row r="42" spans="1:29" x14ac:dyDescent="0.25">
      <c r="A42" s="71" t="s">
        <v>120</v>
      </c>
      <c r="B42" s="6">
        <v>64.144918372649613</v>
      </c>
      <c r="C42" s="6">
        <v>0.51794457435897467</v>
      </c>
      <c r="D42" s="6">
        <v>14.110617805128211</v>
      </c>
      <c r="E42" s="6">
        <v>8.9142427350427395E-3</v>
      </c>
      <c r="F42" s="6">
        <v>5.3881666461538487</v>
      </c>
      <c r="G42" s="6">
        <v>0.11815722393162399</v>
      </c>
      <c r="H42" s="6">
        <v>1.3096588854700861</v>
      </c>
      <c r="I42" s="6">
        <v>4.203703562393164</v>
      </c>
      <c r="J42" s="6">
        <v>3.2244034188034204E-2</v>
      </c>
      <c r="K42" s="6">
        <v>5.0662290598290629E-3</v>
      </c>
      <c r="L42" s="6">
        <v>4.5191826735042762</v>
      </c>
      <c r="M42" s="6">
        <v>1.1845984410256418</v>
      </c>
      <c r="N42" s="6">
        <v>9.3522201709401745E-2</v>
      </c>
      <c r="O42" s="6">
        <v>1.2839603418803424E-2</v>
      </c>
      <c r="P42" s="6" t="s">
        <v>153</v>
      </c>
      <c r="Q42" s="6">
        <v>4.2735042735042335</v>
      </c>
      <c r="R42" s="6">
        <v>99.962949825641047</v>
      </c>
      <c r="S42" s="6"/>
      <c r="T42" s="6">
        <v>67.103884009996648</v>
      </c>
      <c r="U42" s="6">
        <v>0.54183703905391789</v>
      </c>
      <c r="V42" s="6">
        <v>14.761531926875918</v>
      </c>
      <c r="W42" s="6">
        <v>5.6367194599815242</v>
      </c>
      <c r="X42" s="6">
        <v>0.12360774400847342</v>
      </c>
      <c r="Y42" s="6">
        <v>1.3700726444562465</v>
      </c>
      <c r="Z42" s="6">
        <v>4.3976178225759055</v>
      </c>
      <c r="AA42" s="6">
        <v>4.7276497910724684</v>
      </c>
      <c r="AB42" s="6">
        <v>1.2392432386179681</v>
      </c>
      <c r="AC42" s="6">
        <v>9.7836323360933078E-2</v>
      </c>
    </row>
    <row r="43" spans="1:29" x14ac:dyDescent="0.25">
      <c r="A43" s="71" t="s">
        <v>121</v>
      </c>
      <c r="B43" s="6">
        <v>65.740904959315344</v>
      </c>
      <c r="C43" s="6">
        <v>0.50500524270482583</v>
      </c>
      <c r="D43" s="6">
        <v>14.27271374494949</v>
      </c>
      <c r="E43" s="6">
        <v>8.7125819304152592E-3</v>
      </c>
      <c r="F43" s="6">
        <v>5.5058600993265978</v>
      </c>
      <c r="G43" s="6">
        <v>0.11364707603815934</v>
      </c>
      <c r="H43" s="6">
        <v>1.2337153684062847</v>
      </c>
      <c r="I43" s="6">
        <v>4.2505402811447803</v>
      </c>
      <c r="J43" s="6">
        <v>3.7593906004489329E-2</v>
      </c>
      <c r="K43" s="6">
        <v>6.4213498877665519E-3</v>
      </c>
      <c r="L43" s="6">
        <v>4.000078134680134</v>
      </c>
      <c r="M43" s="6">
        <v>1.2632358773849603</v>
      </c>
      <c r="N43" s="6">
        <v>9.8041130751964051E-2</v>
      </c>
      <c r="O43" s="6">
        <v>1.2095345117845113E-2</v>
      </c>
      <c r="P43" s="6" t="s">
        <v>153</v>
      </c>
      <c r="Q43" s="6">
        <v>2.6374859708193377</v>
      </c>
      <c r="R43" s="6">
        <v>99.723871147586991</v>
      </c>
      <c r="S43" s="6"/>
      <c r="T43" s="6">
        <v>67.785490290872303</v>
      </c>
      <c r="U43" s="6">
        <v>0.52071123750718895</v>
      </c>
      <c r="V43" s="6">
        <v>14.716604518623731</v>
      </c>
      <c r="W43" s="6">
        <v>5.6770959653928559</v>
      </c>
      <c r="X43" s="6">
        <v>0.1171815747613783</v>
      </c>
      <c r="Y43" s="6">
        <v>1.2720847268311639</v>
      </c>
      <c r="Z43" s="6">
        <v>4.3827348762054799</v>
      </c>
      <c r="AA43" s="6">
        <v>4.1244831924491159</v>
      </c>
      <c r="AB43" s="6">
        <v>1.3025233430320513</v>
      </c>
      <c r="AC43" s="6">
        <v>0.10109027432473321</v>
      </c>
    </row>
    <row r="44" spans="1:29" x14ac:dyDescent="0.25">
      <c r="A44" s="71" t="s">
        <v>122</v>
      </c>
      <c r="B44" s="6">
        <v>65.964601379382927</v>
      </c>
      <c r="C44" s="6">
        <v>0.54518460056012663</v>
      </c>
      <c r="D44" s="6">
        <v>14.313734426060128</v>
      </c>
      <c r="E44" s="6" t="s">
        <v>153</v>
      </c>
      <c r="F44" s="6">
        <v>5.3640690154145565</v>
      </c>
      <c r="G44" s="6">
        <v>0.11917334390822784</v>
      </c>
      <c r="H44" s="6">
        <v>1.2258056184050632</v>
      </c>
      <c r="I44" s="6">
        <v>4.2111053161550629</v>
      </c>
      <c r="J44" s="6">
        <v>3.306131187341773E-2</v>
      </c>
      <c r="K44" s="6">
        <v>9.1077175094936742E-3</v>
      </c>
      <c r="L44" s="6">
        <v>3.8910369323829119</v>
      </c>
      <c r="M44" s="6">
        <v>1.2005141112405062</v>
      </c>
      <c r="N44" s="6">
        <v>0.10172101470886076</v>
      </c>
      <c r="O44" s="6">
        <v>1.3785457079113925E-2</v>
      </c>
      <c r="P44" s="6" t="s">
        <v>153</v>
      </c>
      <c r="Q44" s="6">
        <v>2.84810126582278</v>
      </c>
      <c r="R44" s="6">
        <v>99.87888921892403</v>
      </c>
      <c r="S44" s="6"/>
      <c r="T44" s="6">
        <v>68.048978501873648</v>
      </c>
      <c r="U44" s="6">
        <v>0.56241157207483572</v>
      </c>
      <c r="V44" s="6">
        <v>14.76602580584875</v>
      </c>
      <c r="W44" s="6">
        <v>5.5335651164352768</v>
      </c>
      <c r="X44" s="6">
        <v>0.12293903317881694</v>
      </c>
      <c r="Y44" s="6">
        <v>1.2645391381140547</v>
      </c>
      <c r="Z44" s="6">
        <v>4.3441695869585857</v>
      </c>
      <c r="AA44" s="6">
        <v>4.0139875482439864</v>
      </c>
      <c r="AB44" s="6">
        <v>1.238448459305544</v>
      </c>
      <c r="AC44" s="6">
        <v>0.10493523796651785</v>
      </c>
    </row>
    <row r="45" spans="1:29" x14ac:dyDescent="0.25">
      <c r="A45" s="71" t="s">
        <v>123</v>
      </c>
      <c r="B45" s="6">
        <v>66.002230412713871</v>
      </c>
      <c r="C45" s="6">
        <v>0.51856916479217563</v>
      </c>
      <c r="D45" s="6">
        <v>14.262524705134462</v>
      </c>
      <c r="E45" s="6" t="s">
        <v>153</v>
      </c>
      <c r="F45" s="6">
        <v>5.0517686112469393</v>
      </c>
      <c r="G45" s="6">
        <v>0.11201813691931531</v>
      </c>
      <c r="H45" s="6">
        <v>1.1791387980440087</v>
      </c>
      <c r="I45" s="6">
        <v>4.1118430533007304</v>
      </c>
      <c r="J45" s="6">
        <v>3.5654135941320261E-2</v>
      </c>
      <c r="K45" s="6">
        <v>6.4345643031784782E-3</v>
      </c>
      <c r="L45" s="6">
        <v>3.7724344547677227</v>
      </c>
      <c r="M45" s="6">
        <v>1.1832264088019548</v>
      </c>
      <c r="N45" s="6">
        <v>0.10122215061124684</v>
      </c>
      <c r="O45" s="6">
        <v>1.0766649388753047E-2</v>
      </c>
      <c r="P45" s="6" t="s">
        <v>153</v>
      </c>
      <c r="Q45" s="6">
        <v>3.178484107579544</v>
      </c>
      <c r="R45" s="6">
        <v>99.564228432273836</v>
      </c>
      <c r="S45" s="6"/>
      <c r="T45" s="6">
        <v>68.541717569740499</v>
      </c>
      <c r="U45" s="6">
        <v>0.53852151679278448</v>
      </c>
      <c r="V45" s="6">
        <v>14.811286437715051</v>
      </c>
      <c r="W45" s="6">
        <v>5.2461393382407451</v>
      </c>
      <c r="X45" s="6">
        <v>0.11632812187409428</v>
      </c>
      <c r="Y45" s="6">
        <v>1.2245070805287135</v>
      </c>
      <c r="Z45" s="6">
        <v>4.2700494133020879</v>
      </c>
      <c r="AA45" s="6">
        <v>3.9175818049209381</v>
      </c>
      <c r="AB45" s="6">
        <v>1.2287519652902474</v>
      </c>
      <c r="AC45" s="6">
        <v>0.10511675159482757</v>
      </c>
    </row>
    <row r="46" spans="1:29" x14ac:dyDescent="0.25">
      <c r="A46" s="71" t="s">
        <v>124</v>
      </c>
      <c r="B46" s="6">
        <v>65.391104296100465</v>
      </c>
      <c r="C46" s="6">
        <v>0.50607674818241899</v>
      </c>
      <c r="D46" s="6">
        <v>13.922131658955719</v>
      </c>
      <c r="E46" s="6">
        <v>1.8493113020489095E-2</v>
      </c>
      <c r="F46" s="6">
        <v>6.2234467680105752</v>
      </c>
      <c r="G46" s="6">
        <v>0.11955516192994052</v>
      </c>
      <c r="H46" s="6">
        <v>1.1375787177792467</v>
      </c>
      <c r="I46" s="6">
        <v>3.9331047984137477</v>
      </c>
      <c r="J46" s="6">
        <v>3.3813483146067413E-2</v>
      </c>
      <c r="K46" s="6">
        <v>6.1417316589557173E-3</v>
      </c>
      <c r="L46" s="6">
        <v>3.7822976338400531</v>
      </c>
      <c r="M46" s="6">
        <v>1.2543589424983477</v>
      </c>
      <c r="N46" s="6">
        <v>9.7656444150693994E-2</v>
      </c>
      <c r="O46" s="6">
        <v>1.1963278255122277E-2</v>
      </c>
      <c r="P46" s="6" t="s">
        <v>153</v>
      </c>
      <c r="Q46" s="6">
        <v>2.9742233972240539</v>
      </c>
      <c r="R46" s="6">
        <v>99.446564970257754</v>
      </c>
      <c r="S46" s="6"/>
      <c r="T46" s="6">
        <v>67.856105459702263</v>
      </c>
      <c r="U46" s="6">
        <v>0.52515395733142956</v>
      </c>
      <c r="V46" s="6">
        <v>14.446944186723195</v>
      </c>
      <c r="W46" s="6">
        <v>6.4580475396276817</v>
      </c>
      <c r="X46" s="6">
        <v>0.12406194639923841</v>
      </c>
      <c r="Y46" s="6">
        <v>1.1804611999333474</v>
      </c>
      <c r="Z46" s="6">
        <v>4.0813682053254405</v>
      </c>
      <c r="AA46" s="6">
        <v>3.9248761721422425</v>
      </c>
      <c r="AB46" s="6">
        <v>1.3016436043207225</v>
      </c>
      <c r="AC46" s="6">
        <v>0.10133772849442742</v>
      </c>
    </row>
    <row r="47" spans="1:29" x14ac:dyDescent="0.25">
      <c r="A47" s="71" t="s">
        <v>125</v>
      </c>
      <c r="B47" s="6">
        <v>65.581051652285566</v>
      </c>
      <c r="C47" s="6">
        <v>0.5272892008217771</v>
      </c>
      <c r="D47" s="6">
        <v>14.35681844298921</v>
      </c>
      <c r="E47" s="6" t="s">
        <v>153</v>
      </c>
      <c r="F47" s="6">
        <v>5.0726699609655874</v>
      </c>
      <c r="G47" s="6">
        <v>0.11760454006163328</v>
      </c>
      <c r="H47" s="6">
        <v>1.3286663086800206</v>
      </c>
      <c r="I47" s="6">
        <v>4.2568110767847971</v>
      </c>
      <c r="J47" s="6">
        <v>3.5280384180790957E-2</v>
      </c>
      <c r="K47" s="6" t="s">
        <v>153</v>
      </c>
      <c r="L47" s="6">
        <v>3.95879548125321</v>
      </c>
      <c r="M47" s="6">
        <v>1.1961301869542886</v>
      </c>
      <c r="N47" s="6">
        <v>9.5143608115048781E-2</v>
      </c>
      <c r="O47" s="6">
        <v>1.2144744221879812E-2</v>
      </c>
      <c r="P47" s="6" t="s">
        <v>153</v>
      </c>
      <c r="Q47" s="6">
        <v>3.1843862352337071</v>
      </c>
      <c r="R47" s="6">
        <v>99.767811470210603</v>
      </c>
      <c r="S47" s="6"/>
      <c r="T47" s="6">
        <v>67.9659915780543</v>
      </c>
      <c r="U47" s="6">
        <v>0.54646475589116139</v>
      </c>
      <c r="V47" s="6">
        <v>14.878922749782596</v>
      </c>
      <c r="W47" s="6">
        <v>5.2571441774557233</v>
      </c>
      <c r="X47" s="6">
        <v>0.12188138155743264</v>
      </c>
      <c r="Y47" s="6">
        <v>1.3769849807317565</v>
      </c>
      <c r="Z47" s="6">
        <v>4.4116155277305724</v>
      </c>
      <c r="AA47" s="6">
        <v>4.10276220888748</v>
      </c>
      <c r="AB47" s="6">
        <v>1.239629011194096</v>
      </c>
      <c r="AC47" s="6">
        <v>9.860362871487649E-2</v>
      </c>
    </row>
    <row r="48" spans="1:29" x14ac:dyDescent="0.25">
      <c r="A48" s="71" t="s">
        <v>126</v>
      </c>
      <c r="B48" s="6">
        <v>65.698374336000001</v>
      </c>
      <c r="C48" s="6">
        <v>0.51261235199999999</v>
      </c>
      <c r="D48" s="6">
        <v>14.363191919999998</v>
      </c>
      <c r="E48" s="6">
        <v>8.7695999999999989E-3</v>
      </c>
      <c r="F48" s="6">
        <v>5.2615651200000002</v>
      </c>
      <c r="G48" s="6">
        <v>0.11665516799999999</v>
      </c>
      <c r="H48" s="6">
        <v>1.1895182879999999</v>
      </c>
      <c r="I48" s="6">
        <v>4.2208864320000004</v>
      </c>
      <c r="J48" s="6">
        <v>3.1307471999999996E-2</v>
      </c>
      <c r="K48" s="6" t="s">
        <v>153</v>
      </c>
      <c r="L48" s="6">
        <v>3.896382</v>
      </c>
      <c r="M48" s="6">
        <v>1.197946848</v>
      </c>
      <c r="N48" s="6">
        <v>9.4887071999999989E-2</v>
      </c>
      <c r="O48" s="6">
        <v>1.2764640000000001E-2</v>
      </c>
      <c r="P48" s="6" t="s">
        <v>153</v>
      </c>
      <c r="Q48" s="6">
        <v>2.5600000000000023</v>
      </c>
      <c r="R48" s="6">
        <v>99.206175807999998</v>
      </c>
      <c r="S48" s="6"/>
      <c r="T48" s="6">
        <v>68.044536667100942</v>
      </c>
      <c r="U48" s="6">
        <v>0.53091831166604375</v>
      </c>
      <c r="V48" s="6">
        <v>14.876117546815884</v>
      </c>
      <c r="W48" s="6">
        <v>5.4494614874815674</v>
      </c>
      <c r="X48" s="6">
        <v>0.12082105435040061</v>
      </c>
      <c r="Y48" s="6">
        <v>1.2319973147288552</v>
      </c>
      <c r="Z48" s="6">
        <v>4.3716190011190976</v>
      </c>
      <c r="AA48" s="6">
        <v>4.0355261533884432</v>
      </c>
      <c r="AB48" s="6">
        <v>1.2407268680209615</v>
      </c>
      <c r="AC48" s="6">
        <v>9.8275595327781573E-2</v>
      </c>
    </row>
    <row r="49" spans="1:29" x14ac:dyDescent="0.25">
      <c r="A49" s="71" t="s">
        <v>127</v>
      </c>
      <c r="B49" s="6">
        <v>68.512944119349413</v>
      </c>
      <c r="C49" s="6">
        <v>0.51594191968592262</v>
      </c>
      <c r="D49" s="6">
        <v>13.787038058665173</v>
      </c>
      <c r="E49" s="6" t="s">
        <v>153</v>
      </c>
      <c r="F49" s="6">
        <v>4.2755858591138534</v>
      </c>
      <c r="G49" s="6">
        <v>0.11112155950644979</v>
      </c>
      <c r="H49" s="6">
        <v>1.0185437389792484</v>
      </c>
      <c r="I49" s="6">
        <v>3.5866656634885019</v>
      </c>
      <c r="J49" s="6">
        <v>3.7657478968031406E-2</v>
      </c>
      <c r="K49" s="6">
        <v>5.9464358945597318E-3</v>
      </c>
      <c r="L49" s="6">
        <v>4.0594171621985415</v>
      </c>
      <c r="M49" s="6">
        <v>1.2184877233875491</v>
      </c>
      <c r="N49" s="6">
        <v>9.6531132361189001E-2</v>
      </c>
      <c r="O49" s="6">
        <v>9.6974161525518777E-3</v>
      </c>
      <c r="P49" s="6" t="s">
        <v>153</v>
      </c>
      <c r="Q49" s="6">
        <v>2.5238362310712237</v>
      </c>
      <c r="R49" s="6">
        <v>99.799168982501413</v>
      </c>
      <c r="S49" s="6"/>
      <c r="T49" s="6">
        <v>70.499422609690725</v>
      </c>
      <c r="U49" s="6">
        <v>0.53090124655320925</v>
      </c>
      <c r="V49" s="6">
        <v>14.186782295335927</v>
      </c>
      <c r="W49" s="6">
        <v>4.3995530809565127</v>
      </c>
      <c r="X49" s="6">
        <v>0.11434344101526679</v>
      </c>
      <c r="Y49" s="6">
        <v>1.0480756070803985</v>
      </c>
      <c r="Z49" s="6">
        <v>3.6906581905087132</v>
      </c>
      <c r="AA49" s="6">
        <v>4.1771167440758346</v>
      </c>
      <c r="AB49" s="6">
        <v>1.2538168087796147</v>
      </c>
      <c r="AC49" s="6">
        <v>9.9329976003782308E-2</v>
      </c>
    </row>
    <row r="50" spans="1:29" x14ac:dyDescent="0.25">
      <c r="A50" s="71" t="s">
        <v>128</v>
      </c>
      <c r="B50" s="6">
        <v>66.315396003997648</v>
      </c>
      <c r="C50" s="6">
        <v>0.50206881493239275</v>
      </c>
      <c r="D50" s="6">
        <v>14.283084485243974</v>
      </c>
      <c r="E50" s="6" t="s">
        <v>153</v>
      </c>
      <c r="F50" s="6">
        <v>4.9951215164021159</v>
      </c>
      <c r="G50" s="6">
        <v>0.11288894097589651</v>
      </c>
      <c r="H50" s="6">
        <v>1.1896015488536156</v>
      </c>
      <c r="I50" s="6">
        <v>4.1409282015285127</v>
      </c>
      <c r="J50" s="6">
        <v>3.4013368018812454E-2</v>
      </c>
      <c r="K50" s="6">
        <v>7.9151223985890647E-3</v>
      </c>
      <c r="L50" s="6">
        <v>3.8272963988242208</v>
      </c>
      <c r="M50" s="6">
        <v>1.2017105047619046</v>
      </c>
      <c r="N50" s="6">
        <v>8.7922833509700163E-2</v>
      </c>
      <c r="O50" s="6">
        <v>1.2768549441504996E-2</v>
      </c>
      <c r="P50" s="6" t="s">
        <v>153</v>
      </c>
      <c r="Q50" s="6">
        <v>2.5279247501469806</v>
      </c>
      <c r="R50" s="6">
        <v>99.27447567278071</v>
      </c>
      <c r="S50" s="6"/>
      <c r="T50" s="6">
        <v>68.609690859644189</v>
      </c>
      <c r="U50" s="6">
        <v>0.51943874663287615</v>
      </c>
      <c r="V50" s="6">
        <v>14.777232288497457</v>
      </c>
      <c r="W50" s="6">
        <v>5.1679363118942501</v>
      </c>
      <c r="X50" s="6">
        <v>0.11679452749346436</v>
      </c>
      <c r="Y50" s="6">
        <v>1.2307578546025775</v>
      </c>
      <c r="Z50" s="6">
        <v>4.284190714351265</v>
      </c>
      <c r="AA50" s="6">
        <v>3.9597082815539513</v>
      </c>
      <c r="AB50" s="6">
        <v>1.2432857406073703</v>
      </c>
      <c r="AC50" s="6">
        <v>9.0964674722606637E-2</v>
      </c>
    </row>
    <row r="51" spans="1:29" x14ac:dyDescent="0.25">
      <c r="A51" s="71" t="s">
        <v>129</v>
      </c>
      <c r="B51" s="6">
        <v>66.124490837450267</v>
      </c>
      <c r="C51" s="6">
        <v>0.53276427916903868</v>
      </c>
      <c r="D51" s="6">
        <v>14.512384338474686</v>
      </c>
      <c r="E51" s="6" t="s">
        <v>153</v>
      </c>
      <c r="F51" s="6">
        <v>5.0796255303927191</v>
      </c>
      <c r="G51" s="6">
        <v>0.11481383955606159</v>
      </c>
      <c r="H51" s="6">
        <v>1.2085443686397279</v>
      </c>
      <c r="I51" s="6">
        <v>4.2566102047239651</v>
      </c>
      <c r="J51" s="6">
        <v>3.5553850996015962E-2</v>
      </c>
      <c r="K51" s="6">
        <v>5.3261605577689282E-3</v>
      </c>
      <c r="L51" s="6">
        <v>3.8896683751280632</v>
      </c>
      <c r="M51" s="6">
        <v>1.1704015490609003</v>
      </c>
      <c r="N51" s="6">
        <v>0.10069309106431427</v>
      </c>
      <c r="O51" s="6">
        <v>1.2085147239612988E-2</v>
      </c>
      <c r="P51" s="6" t="s">
        <v>153</v>
      </c>
      <c r="Q51" s="6">
        <v>2.1627774615821562</v>
      </c>
      <c r="R51" s="6">
        <v>99.23974148019353</v>
      </c>
      <c r="S51" s="6"/>
      <c r="T51" s="6">
        <v>68.17660922001798</v>
      </c>
      <c r="U51" s="6">
        <v>0.54929817390322733</v>
      </c>
      <c r="V51" s="6">
        <v>14.962764073708955</v>
      </c>
      <c r="W51" s="6">
        <v>5.2372674690369632</v>
      </c>
      <c r="X51" s="6">
        <v>0.1183769912377186</v>
      </c>
      <c r="Y51" s="6">
        <v>1.2460505344131763</v>
      </c>
      <c r="Z51" s="6">
        <v>4.3887105496629113</v>
      </c>
      <c r="AA51" s="6">
        <v>4.0103809866522013</v>
      </c>
      <c r="AB51" s="6">
        <v>1.2067239842644895</v>
      </c>
      <c r="AC51" s="6">
        <v>0.10381801710236273</v>
      </c>
    </row>
    <row r="52" spans="1:29" x14ac:dyDescent="0.25">
      <c r="A52" s="71" t="s">
        <v>130</v>
      </c>
      <c r="B52" s="6">
        <v>65.023744393921717</v>
      </c>
      <c r="C52" s="6">
        <v>0.50607617241379332</v>
      </c>
      <c r="D52" s="6">
        <v>14.218042127410879</v>
      </c>
      <c r="E52" s="6">
        <v>7.2782276446522543E-3</v>
      </c>
      <c r="F52" s="6">
        <v>5.3930299126241996</v>
      </c>
      <c r="G52" s="6">
        <v>0.11884515341905325</v>
      </c>
      <c r="H52" s="6">
        <v>1.2970094745762719</v>
      </c>
      <c r="I52" s="6">
        <v>4.1652466408533053</v>
      </c>
      <c r="J52" s="6">
        <v>3.2688523085914682E-2</v>
      </c>
      <c r="K52" s="6">
        <v>5.5588074225599096E-3</v>
      </c>
      <c r="L52" s="6">
        <v>4.1604010020455897</v>
      </c>
      <c r="M52" s="6">
        <v>1.2178379888953834</v>
      </c>
      <c r="N52" s="6">
        <v>9.7459864406779728E-2</v>
      </c>
      <c r="O52" s="6">
        <v>1.3159426358854477E-2</v>
      </c>
      <c r="P52" s="6" t="s">
        <v>153</v>
      </c>
      <c r="Q52" s="6">
        <v>3.2729398012857498</v>
      </c>
      <c r="R52" s="6">
        <v>99.57225417475162</v>
      </c>
      <c r="S52" s="6"/>
      <c r="T52" s="6">
        <v>67.593871067201079</v>
      </c>
      <c r="U52" s="6">
        <v>0.52607932482458242</v>
      </c>
      <c r="V52" s="6">
        <v>14.780024056536513</v>
      </c>
      <c r="W52" s="6">
        <v>5.6061946597088745</v>
      </c>
      <c r="X52" s="6">
        <v>0.12354262357613695</v>
      </c>
      <c r="Y52" s="6">
        <v>1.3482750342141467</v>
      </c>
      <c r="Z52" s="6">
        <v>4.3298820612251445</v>
      </c>
      <c r="AA52" s="6">
        <v>4.3248448938356034</v>
      </c>
      <c r="AB52" s="6">
        <v>1.265974218639875</v>
      </c>
      <c r="AC52" s="6">
        <v>0.10131206023802239</v>
      </c>
    </row>
    <row r="53" spans="1:29" x14ac:dyDescent="0.25">
      <c r="A53" s="71" t="s">
        <v>131</v>
      </c>
      <c r="B53" s="6">
        <v>65.86829722801167</v>
      </c>
      <c r="C53" s="6">
        <v>0.55517856606919547</v>
      </c>
      <c r="D53" s="6">
        <v>14.481217969987492</v>
      </c>
      <c r="E53" s="6">
        <v>6.191183826594413E-3</v>
      </c>
      <c r="F53" s="6">
        <v>5.3133909587328052</v>
      </c>
      <c r="G53" s="6">
        <v>0.11862698207586492</v>
      </c>
      <c r="H53" s="6">
        <v>1.2568785660691955</v>
      </c>
      <c r="I53" s="6">
        <v>4.2200668945393902</v>
      </c>
      <c r="J53" s="6">
        <v>3.683510629428928E-2</v>
      </c>
      <c r="K53" s="6">
        <v>5.674439349729052E-3</v>
      </c>
      <c r="L53" s="6">
        <v>3.8166259566486032</v>
      </c>
      <c r="M53" s="6">
        <v>1.1406110587744891</v>
      </c>
      <c r="N53" s="6">
        <v>7.5298445185493931E-2</v>
      </c>
      <c r="O53" s="6">
        <v>1.2626115047936638E-2</v>
      </c>
      <c r="P53" s="6" t="s">
        <v>153</v>
      </c>
      <c r="Q53" s="6">
        <v>2.5010421008753845</v>
      </c>
      <c r="R53" s="6">
        <v>99.445474676948777</v>
      </c>
      <c r="S53" s="6"/>
      <c r="T53" s="6">
        <v>68.01330588422546</v>
      </c>
      <c r="U53" s="6">
        <v>0.57325801976814961</v>
      </c>
      <c r="V53" s="6">
        <v>14.952800494591333</v>
      </c>
      <c r="W53" s="6">
        <v>5.4864221449023338</v>
      </c>
      <c r="X53" s="6">
        <v>0.12249008335708397</v>
      </c>
      <c r="Y53" s="6">
        <v>1.297808960773273</v>
      </c>
      <c r="Z53" s="6">
        <v>4.3574938571228214</v>
      </c>
      <c r="AA53" s="6">
        <v>3.9409148188033694</v>
      </c>
      <c r="AB53" s="6">
        <v>1.1777551887642954</v>
      </c>
      <c r="AC53" s="6">
        <v>7.7750547691851676E-2</v>
      </c>
    </row>
    <row r="54" spans="1:29" x14ac:dyDescent="0.25">
      <c r="A54" s="71" t="s">
        <v>132</v>
      </c>
      <c r="B54" s="6">
        <v>65.62083136705175</v>
      </c>
      <c r="C54" s="6">
        <v>0.52278518767148474</v>
      </c>
      <c r="D54" s="6">
        <v>14.464211719235356</v>
      </c>
      <c r="E54" s="6">
        <v>6.3799554707678063E-3</v>
      </c>
      <c r="F54" s="6">
        <v>5.5217110206781674</v>
      </c>
      <c r="G54" s="6">
        <v>0.11908247074447269</v>
      </c>
      <c r="H54" s="6">
        <v>1.1518126841336955</v>
      </c>
      <c r="I54" s="6">
        <v>4.2278841390607305</v>
      </c>
      <c r="J54" s="6">
        <v>3.5852139705226632E-2</v>
      </c>
      <c r="K54" s="6">
        <v>5.8783866444495824E-3</v>
      </c>
      <c r="L54" s="6">
        <v>3.8785213887770347</v>
      </c>
      <c r="M54" s="6">
        <v>1.154330559641813</v>
      </c>
      <c r="N54" s="6">
        <v>0.10257082498207674</v>
      </c>
      <c r="O54" s="6">
        <v>1.1736710535846438E-2</v>
      </c>
      <c r="P54" s="6" t="s">
        <v>153</v>
      </c>
      <c r="Q54" s="6">
        <v>2.6364477335800363</v>
      </c>
      <c r="R54" s="6">
        <v>99.498025110818261</v>
      </c>
      <c r="S54" s="6"/>
      <c r="T54" s="6">
        <v>67.815516890335459</v>
      </c>
      <c r="U54" s="6">
        <v>0.54026971292463244</v>
      </c>
      <c r="V54" s="6">
        <v>14.947966578852318</v>
      </c>
      <c r="W54" s="6">
        <v>5.7063843780310144</v>
      </c>
      <c r="X54" s="6">
        <v>0.12306517820451522</v>
      </c>
      <c r="Y54" s="6">
        <v>1.1903350035060773</v>
      </c>
      <c r="Z54" s="6">
        <v>4.3692855190922604</v>
      </c>
      <c r="AA54" s="6">
        <v>4.0082383485650377</v>
      </c>
      <c r="AB54" s="6">
        <v>1.1929370892384783</v>
      </c>
      <c r="AC54" s="6">
        <v>0.10600130125020368</v>
      </c>
    </row>
    <row r="55" spans="1:29" x14ac:dyDescent="0.25">
      <c r="A55" s="72" t="s">
        <v>100</v>
      </c>
      <c r="B55" s="15">
        <v>65.87</v>
      </c>
      <c r="C55" s="15">
        <v>0.51</v>
      </c>
      <c r="D55" s="15">
        <v>13.97</v>
      </c>
      <c r="E55" s="6" t="s">
        <v>153</v>
      </c>
      <c r="F55" s="6">
        <v>3.8738738738738734</v>
      </c>
      <c r="G55" s="15">
        <v>0.14000000000000001</v>
      </c>
      <c r="H55" s="15">
        <v>1.26</v>
      </c>
      <c r="I55" s="15">
        <v>4.3899999999999997</v>
      </c>
      <c r="J55" s="15">
        <v>0.03</v>
      </c>
      <c r="K55" s="15">
        <v>0.01</v>
      </c>
      <c r="L55" s="15">
        <v>3.55</v>
      </c>
      <c r="M55" s="15">
        <v>1.0900000000000001</v>
      </c>
      <c r="N55" s="15">
        <v>0.09</v>
      </c>
      <c r="O55" s="15">
        <v>0.01</v>
      </c>
      <c r="P55" s="6" t="s">
        <v>153</v>
      </c>
      <c r="Q55" s="15">
        <v>3.81</v>
      </c>
      <c r="R55" s="15">
        <v>99.07</v>
      </c>
      <c r="T55" s="6">
        <v>69.524284058395452</v>
      </c>
      <c r="U55" s="6">
        <v>0.5382933789248775</v>
      </c>
      <c r="V55" s="6">
        <v>14.74501667368733</v>
      </c>
      <c r="W55" s="6">
        <v>4.0887856021497484</v>
      </c>
      <c r="X55" s="6">
        <v>0.14776680990094679</v>
      </c>
      <c r="Y55" s="6">
        <v>1.3299012891085209</v>
      </c>
      <c r="Z55" s="6">
        <v>4.6335449676082581</v>
      </c>
      <c r="AA55" s="6">
        <v>3.7469441082025785</v>
      </c>
      <c r="AB55" s="6">
        <v>1.1504701628002285</v>
      </c>
      <c r="AC55" s="6">
        <v>9.4992949222037201E-2</v>
      </c>
    </row>
    <row r="56" spans="1:29" x14ac:dyDescent="0.25">
      <c r="A56" s="72"/>
      <c r="E56" s="6"/>
      <c r="F56" s="6"/>
      <c r="T56" s="6"/>
      <c r="U56" s="6"/>
      <c r="V56" s="6"/>
      <c r="W56" s="6"/>
      <c r="X56" s="6"/>
      <c r="Y56" s="6"/>
      <c r="Z56" s="6"/>
      <c r="AA56" s="6"/>
      <c r="AB56" s="6"/>
      <c r="AC56" s="6"/>
    </row>
    <row r="57" spans="1:29" x14ac:dyDescent="0.25">
      <c r="B57" s="73" t="s">
        <v>151</v>
      </c>
    </row>
    <row r="58" spans="1:29" x14ac:dyDescent="0.25">
      <c r="A58" s="71" t="s">
        <v>138</v>
      </c>
      <c r="B58" s="6">
        <v>74.5522098509052</v>
      </c>
      <c r="C58" s="6">
        <v>0.43702780617678355</v>
      </c>
      <c r="D58" s="6">
        <v>12.058725069222568</v>
      </c>
      <c r="E58" s="6" t="s">
        <v>153</v>
      </c>
      <c r="F58" s="6">
        <v>2.6392332796054863</v>
      </c>
      <c r="G58" s="6">
        <v>8.0385686900958417E-2</v>
      </c>
      <c r="H58" s="6">
        <v>0.63538583067092613</v>
      </c>
      <c r="I58" s="6">
        <v>2.3393404206602755</v>
      </c>
      <c r="J58" s="6">
        <v>4.2977406815761413E-2</v>
      </c>
      <c r="K58" s="6" t="s">
        <v>153</v>
      </c>
      <c r="L58" s="6">
        <v>3.7836964110756099</v>
      </c>
      <c r="M58" s="6">
        <v>1.5831778700745462</v>
      </c>
      <c r="N58" s="6">
        <v>4.5425047923322658E-2</v>
      </c>
      <c r="O58" s="6">
        <v>7.5807507987220388E-3</v>
      </c>
      <c r="P58" s="6" t="s">
        <v>153</v>
      </c>
      <c r="Q58" s="6">
        <v>0.90521831735895786</v>
      </c>
      <c r="R58" s="6">
        <v>99.413859195953094</v>
      </c>
      <c r="S58" s="6"/>
      <c r="T58" s="6">
        <v>75.953856800004672</v>
      </c>
      <c r="U58" s="6">
        <v>0.4452443123329976</v>
      </c>
      <c r="V58" s="6">
        <v>12.285439679521943</v>
      </c>
      <c r="W58" s="6">
        <v>2.6888531806348306</v>
      </c>
      <c r="X58" s="6">
        <v>8.1897008336249522E-2</v>
      </c>
      <c r="Y58" s="6">
        <v>0.64733164170512614</v>
      </c>
      <c r="Z58" s="6">
        <v>2.3833220728484665</v>
      </c>
      <c r="AA58" s="6">
        <v>3.854833223002565</v>
      </c>
      <c r="AB58" s="6">
        <v>1.6129430029379397</v>
      </c>
      <c r="AC58" s="6">
        <v>4.6279078675217925E-2</v>
      </c>
    </row>
    <row r="59" spans="1:29" x14ac:dyDescent="0.25">
      <c r="A59" s="71" t="s">
        <v>155</v>
      </c>
      <c r="B59" s="6">
        <v>74.55</v>
      </c>
      <c r="C59" s="6">
        <v>0.432</v>
      </c>
      <c r="D59" s="6">
        <v>12.12</v>
      </c>
      <c r="E59" s="6" t="s">
        <v>154</v>
      </c>
      <c r="F59" s="6">
        <v>3.1699099099099097</v>
      </c>
      <c r="G59" s="6">
        <v>9.4E-2</v>
      </c>
      <c r="H59" s="6">
        <v>0.57499999999999996</v>
      </c>
      <c r="I59" s="6">
        <v>2.4329999999999998</v>
      </c>
      <c r="J59" s="6" t="s">
        <v>154</v>
      </c>
      <c r="K59" s="6" t="s">
        <v>154</v>
      </c>
      <c r="L59" s="6">
        <v>3.87</v>
      </c>
      <c r="M59" s="6">
        <v>1.5720000000000001</v>
      </c>
      <c r="N59" s="6">
        <v>5.3999999999999999E-2</v>
      </c>
      <c r="O59" s="6" t="s">
        <v>154</v>
      </c>
      <c r="P59" s="6" t="s">
        <v>154</v>
      </c>
      <c r="Q59" s="6">
        <v>0.51</v>
      </c>
      <c r="R59" s="6">
        <v>99.379909909909927</v>
      </c>
      <c r="S59" s="6"/>
      <c r="T59" s="6">
        <v>75.447829167088344</v>
      </c>
      <c r="U59" s="6">
        <v>0.43720271227608543</v>
      </c>
      <c r="V59" s="6">
        <v>12.265964983301284</v>
      </c>
      <c r="W59" s="6">
        <v>3.2080861349154026</v>
      </c>
      <c r="X59" s="6">
        <v>9.5132071652666739E-2</v>
      </c>
      <c r="Y59" s="6">
        <v>0.58192490638599326</v>
      </c>
      <c r="Z59" s="6">
        <v>2.4623013864993419</v>
      </c>
      <c r="AA59" s="6">
        <v>3.9166076308065985</v>
      </c>
      <c r="AB59" s="6">
        <v>1.5909320918935332</v>
      </c>
      <c r="AC59" s="6" t="s">
        <v>154</v>
      </c>
    </row>
    <row r="60" spans="1:29" x14ac:dyDescent="0.25">
      <c r="A60" s="71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</row>
    <row r="61" spans="1:29" x14ac:dyDescent="0.25">
      <c r="B61" s="73" t="s">
        <v>152</v>
      </c>
    </row>
    <row r="62" spans="1:29" x14ac:dyDescent="0.25">
      <c r="A62" s="71" t="s">
        <v>139</v>
      </c>
      <c r="B62" s="6">
        <v>66.270633907410385</v>
      </c>
      <c r="C62" s="6">
        <v>0.43518361159362562</v>
      </c>
      <c r="D62" s="6">
        <v>15.230968328247016</v>
      </c>
      <c r="E62" s="6">
        <v>7.1101599203187271E-3</v>
      </c>
      <c r="F62" s="6">
        <v>4.1890990943426303</v>
      </c>
      <c r="G62" s="6">
        <v>0.13434617294820719</v>
      </c>
      <c r="H62" s="6">
        <v>1.2535689933466136</v>
      </c>
      <c r="I62" s="6">
        <v>4.3977733256175302</v>
      </c>
      <c r="J62" s="6">
        <v>3.6735826254980092E-2</v>
      </c>
      <c r="K62" s="6" t="s">
        <v>153</v>
      </c>
      <c r="L62" s="6">
        <v>4.0135359019123511</v>
      </c>
      <c r="M62" s="6">
        <v>1.1785339023107573</v>
      </c>
      <c r="N62" s="6">
        <v>9.4284305498007995E-2</v>
      </c>
      <c r="O62" s="6">
        <v>1.1870182948207172E-2</v>
      </c>
      <c r="P62" s="6" t="s">
        <v>153</v>
      </c>
      <c r="Q62" s="6">
        <v>1.7928286852589428</v>
      </c>
      <c r="R62" s="6">
        <v>98.990756228486077</v>
      </c>
      <c r="S62" s="6"/>
      <c r="T62" s="6">
        <v>68.18111824240043</v>
      </c>
      <c r="U62" s="6">
        <v>0.44772931130664806</v>
      </c>
      <c r="V62" s="6">
        <v>15.670054612505291</v>
      </c>
      <c r="W62" s="6">
        <v>4.3098646238929312</v>
      </c>
      <c r="X62" s="6">
        <v>0.13821917436301201</v>
      </c>
      <c r="Y62" s="6">
        <v>1.2897075328988985</v>
      </c>
      <c r="Z62" s="6">
        <v>4.5245546245435069</v>
      </c>
      <c r="AA62" s="6">
        <v>4.1292402043525041</v>
      </c>
      <c r="AB62" s="6">
        <v>1.2125092911951483</v>
      </c>
      <c r="AC62" s="6">
        <v>9.7002382541620177E-2</v>
      </c>
    </row>
    <row r="63" spans="1:29" x14ac:dyDescent="0.25">
      <c r="A63" s="71" t="s">
        <v>140</v>
      </c>
      <c r="B63" s="6">
        <v>65.446756033307366</v>
      </c>
      <c r="C63" s="6">
        <v>0.40677671346303484</v>
      </c>
      <c r="D63" s="6">
        <v>15.857391574785984</v>
      </c>
      <c r="E63" s="6" t="s">
        <v>153</v>
      </c>
      <c r="F63" s="6">
        <v>4.4575616759533059</v>
      </c>
      <c r="G63" s="6">
        <v>0.1550070630350194</v>
      </c>
      <c r="H63" s="6">
        <v>1.1594210147859914</v>
      </c>
      <c r="I63" s="6">
        <v>4.5718731707392974</v>
      </c>
      <c r="J63" s="6">
        <v>3.3864917042801534E-2</v>
      </c>
      <c r="K63" s="6" t="s">
        <v>153</v>
      </c>
      <c r="L63" s="6">
        <v>3.9386509242023324</v>
      </c>
      <c r="M63" s="6">
        <v>1.1316311019455247</v>
      </c>
      <c r="N63" s="6">
        <v>8.6740321867704237E-2</v>
      </c>
      <c r="O63" s="6">
        <v>1.0002380077821005E-2</v>
      </c>
      <c r="P63" s="6" t="s">
        <v>153</v>
      </c>
      <c r="Q63" s="6">
        <v>1.9455252918288379</v>
      </c>
      <c r="R63" s="6">
        <v>99.157334885914395</v>
      </c>
      <c r="S63" s="6"/>
      <c r="T63" s="6">
        <v>67.323873824162618</v>
      </c>
      <c r="U63" s="6">
        <v>0.41844372115029888</v>
      </c>
      <c r="V63" s="6">
        <v>16.312206964359156</v>
      </c>
      <c r="W63" s="6">
        <v>4.5854116846154334</v>
      </c>
      <c r="X63" s="6">
        <v>0.15945291388182345</v>
      </c>
      <c r="Y63" s="6">
        <v>1.1926750665657104</v>
      </c>
      <c r="Z63" s="6">
        <v>4.7030018161676672</v>
      </c>
      <c r="AA63" s="6">
        <v>4.0516177413510084</v>
      </c>
      <c r="AB63" s="6">
        <v>1.1640880945131322</v>
      </c>
      <c r="AC63" s="6">
        <v>8.9228173233164038E-2</v>
      </c>
    </row>
    <row r="64" spans="1:29" x14ac:dyDescent="0.25">
      <c r="A64" s="71" t="s">
        <v>141</v>
      </c>
      <c r="B64" s="6">
        <v>65.906930879041923</v>
      </c>
      <c r="C64" s="6">
        <v>0.4539120603592815</v>
      </c>
      <c r="D64" s="6">
        <v>14.774853861556892</v>
      </c>
      <c r="E64" s="6">
        <v>7.6052023952095822E-3</v>
      </c>
      <c r="F64" s="6">
        <v>4.9836594989221563</v>
      </c>
      <c r="G64" s="6">
        <v>0.16238588646706589</v>
      </c>
      <c r="H64" s="6">
        <v>1.3118677825149703</v>
      </c>
      <c r="I64" s="6">
        <v>4.3525264689820373</v>
      </c>
      <c r="J64" s="6">
        <v>3.6337064431137732E-2</v>
      </c>
      <c r="K64" s="6" t="s">
        <v>153</v>
      </c>
      <c r="L64" s="6">
        <v>3.873102411497007</v>
      </c>
      <c r="M64" s="6">
        <v>1.1711517844311381</v>
      </c>
      <c r="N64" s="6">
        <v>0.10227515688622757</v>
      </c>
      <c r="O64" s="6">
        <v>1.1160881437125751E-2</v>
      </c>
      <c r="P64" s="6" t="s">
        <v>153</v>
      </c>
      <c r="Q64" s="6">
        <v>2.5948103792414976</v>
      </c>
      <c r="R64" s="6">
        <v>99.687476169900165</v>
      </c>
      <c r="S64" s="6"/>
      <c r="T64" s="6">
        <v>67.880442196472117</v>
      </c>
      <c r="U64" s="6">
        <v>0.46750396300577479</v>
      </c>
      <c r="V64" s="6">
        <v>15.217270780692054</v>
      </c>
      <c r="W64" s="6">
        <v>5.1328897588077513</v>
      </c>
      <c r="X64" s="6">
        <v>0.16724835510973179</v>
      </c>
      <c r="Y64" s="6">
        <v>1.3511502355321938</v>
      </c>
      <c r="Z64" s="6">
        <v>4.4828581371599299</v>
      </c>
      <c r="AA64" s="6">
        <v>3.9890782480396574</v>
      </c>
      <c r="AB64" s="6">
        <v>1.2062206500295876</v>
      </c>
      <c r="AC64" s="6">
        <v>0.10533767515122394</v>
      </c>
    </row>
    <row r="65" spans="1:29" x14ac:dyDescent="0.25">
      <c r="A65" s="71" t="s">
        <v>142</v>
      </c>
      <c r="B65" s="6">
        <v>65.363966376511414</v>
      </c>
      <c r="C65" s="6">
        <v>0.49077488449950457</v>
      </c>
      <c r="D65" s="6">
        <v>15.429964758850351</v>
      </c>
      <c r="E65" s="6">
        <v>7.7183087215064441E-3</v>
      </c>
      <c r="F65" s="6">
        <v>5.2518858228939553</v>
      </c>
      <c r="G65" s="6">
        <v>0.13095231145688804</v>
      </c>
      <c r="H65" s="6">
        <v>1.4148307228543116</v>
      </c>
      <c r="I65" s="6">
        <v>4.5529157850743314</v>
      </c>
      <c r="J65" s="6">
        <v>3.1560413339940543E-2</v>
      </c>
      <c r="K65" s="6" t="s">
        <v>153</v>
      </c>
      <c r="L65" s="6">
        <v>3.8937224247175433</v>
      </c>
      <c r="M65" s="6">
        <v>1.1356769248364718</v>
      </c>
      <c r="N65" s="6">
        <v>9.8824228959365726E-2</v>
      </c>
      <c r="O65" s="6">
        <v>1.280741292368682E-2</v>
      </c>
      <c r="P65" s="6" t="s">
        <v>153</v>
      </c>
      <c r="Q65" s="6">
        <v>1.7839444995044405</v>
      </c>
      <c r="R65" s="6">
        <v>99.547458740158575</v>
      </c>
      <c r="S65" s="6"/>
      <c r="T65" s="6">
        <v>66.859264301416005</v>
      </c>
      <c r="U65" s="6">
        <v>0.50200208974834493</v>
      </c>
      <c r="V65" s="6">
        <v>15.78294814655295</v>
      </c>
      <c r="W65" s="6">
        <v>5.372030520472026</v>
      </c>
      <c r="X65" s="6">
        <v>0.1339480403031918</v>
      </c>
      <c r="Y65" s="6">
        <v>1.4471970794457858</v>
      </c>
      <c r="Z65" s="6">
        <v>4.6570705036921023</v>
      </c>
      <c r="AA65" s="6">
        <v>3.9827971150185713</v>
      </c>
      <c r="AB65" s="6">
        <v>1.1616572232058839</v>
      </c>
      <c r="AC65" s="6">
        <v>0.10108498014514961</v>
      </c>
    </row>
    <row r="66" spans="1:29" x14ac:dyDescent="0.25">
      <c r="A66" s="71" t="s">
        <v>143</v>
      </c>
      <c r="B66" s="6">
        <v>66.138613692908365</v>
      </c>
      <c r="C66" s="6">
        <v>0.43017907721115539</v>
      </c>
      <c r="D66" s="6">
        <v>15.4402268012749</v>
      </c>
      <c r="E66" s="6">
        <v>9.1701554581673315E-3</v>
      </c>
      <c r="F66" s="6">
        <v>5.124121219840637</v>
      </c>
      <c r="G66" s="6">
        <v>0.13169500733067729</v>
      </c>
      <c r="H66" s="6">
        <v>1.3516050786454183</v>
      </c>
      <c r="I66" s="6">
        <v>4.3652833718725104</v>
      </c>
      <c r="J66" s="6">
        <v>3.7359153466135463E-2</v>
      </c>
      <c r="K66" s="6" t="s">
        <v>153</v>
      </c>
      <c r="L66" s="6">
        <v>3.9387663698007969</v>
      </c>
      <c r="M66" s="6">
        <v>1.1476165171314741</v>
      </c>
      <c r="N66" s="6">
        <v>0.11050087219123507</v>
      </c>
      <c r="O66" s="6">
        <v>1.106605266932271E-2</v>
      </c>
      <c r="P66" s="6" t="s">
        <v>153</v>
      </c>
      <c r="Q66" s="6">
        <v>1.5936254980079703</v>
      </c>
      <c r="R66" s="6">
        <v>99.77223350621513</v>
      </c>
      <c r="S66" s="6"/>
      <c r="T66" s="6">
        <v>67.365605435533936</v>
      </c>
      <c r="U66" s="6">
        <v>0.43815968258094973</v>
      </c>
      <c r="V66" s="6">
        <v>15.726671129808835</v>
      </c>
      <c r="W66" s="6">
        <v>5.2191830010589371</v>
      </c>
      <c r="X66" s="6">
        <v>0.13413818957350501</v>
      </c>
      <c r="Y66" s="6">
        <v>1.3766798145400798</v>
      </c>
      <c r="Z66" s="6">
        <v>4.4462673289354422</v>
      </c>
      <c r="AA66" s="6">
        <v>4.0118376596575285</v>
      </c>
      <c r="AB66" s="6">
        <v>1.168906893684559</v>
      </c>
      <c r="AC66" s="6">
        <v>0.11255086462623083</v>
      </c>
    </row>
    <row r="67" spans="1:29" x14ac:dyDescent="0.25">
      <c r="A67" s="71" t="s">
        <v>144</v>
      </c>
      <c r="B67" s="6">
        <v>65.146013980772835</v>
      </c>
      <c r="C67" s="6">
        <v>0.44315963038642781</v>
      </c>
      <c r="D67" s="6">
        <v>15.318968129010363</v>
      </c>
      <c r="E67" s="6">
        <v>2.1414991894439201E-2</v>
      </c>
      <c r="F67" s="6">
        <v>7.6570158107445776</v>
      </c>
      <c r="G67" s="6">
        <v>0.14030338586239394</v>
      </c>
      <c r="H67" s="6">
        <v>1.2513393057115925</v>
      </c>
      <c r="I67" s="6">
        <v>4.3815173955890652</v>
      </c>
      <c r="J67" s="6">
        <v>3.473652441093307E-2</v>
      </c>
      <c r="K67" s="6" t="s">
        <v>153</v>
      </c>
      <c r="L67" s="6">
        <v>3.8789688651460876</v>
      </c>
      <c r="M67" s="6">
        <v>1.1062502221300654</v>
      </c>
      <c r="N67" s="6">
        <v>9.8579340622054645E-2</v>
      </c>
      <c r="O67" s="6">
        <v>1.2235701941564557E-2</v>
      </c>
      <c r="P67" s="6" t="s">
        <v>153</v>
      </c>
      <c r="Q67" s="6">
        <v>0.84825636192274589</v>
      </c>
      <c r="R67" s="6">
        <v>100.27037242789824</v>
      </c>
      <c r="S67" s="6"/>
      <c r="T67" s="6">
        <v>65.52467052455674</v>
      </c>
      <c r="U67" s="6">
        <v>0.44573546402125624</v>
      </c>
      <c r="V67" s="6">
        <v>15.4080085348866</v>
      </c>
      <c r="W67" s="6">
        <v>7.7015216671343634</v>
      </c>
      <c r="X67" s="6">
        <v>0.14111888925125077</v>
      </c>
      <c r="Y67" s="6">
        <v>1.2586126258680881</v>
      </c>
      <c r="Z67" s="6">
        <v>4.4069846518671314</v>
      </c>
      <c r="AA67" s="6">
        <v>3.9015150940581913</v>
      </c>
      <c r="AB67" s="6">
        <v>1.1126802223722227</v>
      </c>
      <c r="AC67" s="6">
        <v>9.9152325984128528E-2</v>
      </c>
    </row>
    <row r="68" spans="1:29" x14ac:dyDescent="0.25">
      <c r="A68" s="71" t="s">
        <v>145</v>
      </c>
      <c r="B68" s="6">
        <v>66.286929016708854</v>
      </c>
      <c r="C68" s="6">
        <v>0.44627579544303791</v>
      </c>
      <c r="D68" s="6">
        <v>15.55747021367088</v>
      </c>
      <c r="E68" s="6" t="s">
        <v>153</v>
      </c>
      <c r="F68" s="6">
        <v>4.0392333569620256</v>
      </c>
      <c r="G68" s="6">
        <v>0.11794595240506327</v>
      </c>
      <c r="H68" s="6">
        <v>1.1676957812658229</v>
      </c>
      <c r="I68" s="6">
        <v>4.4517107848101256</v>
      </c>
      <c r="J68" s="6">
        <v>3.1489409620253157E-2</v>
      </c>
      <c r="K68" s="6" t="s">
        <v>153</v>
      </c>
      <c r="L68" s="6">
        <v>3.9219343108860754</v>
      </c>
      <c r="M68" s="6">
        <v>1.1542799392405059</v>
      </c>
      <c r="N68" s="6">
        <v>9.0805743797468336E-2</v>
      </c>
      <c r="O68" s="6">
        <v>1.1584599493670885E-2</v>
      </c>
      <c r="P68" s="6" t="s">
        <v>153</v>
      </c>
      <c r="Q68" s="6">
        <v>1.8500486854917355</v>
      </c>
      <c r="R68" s="6">
        <v>99.084329580681612</v>
      </c>
      <c r="S68" s="6"/>
      <c r="T68" s="6">
        <v>68.17238571256614</v>
      </c>
      <c r="U68" s="6">
        <v>0.45896960550783988</v>
      </c>
      <c r="V68" s="6">
        <v>15.999984851474846</v>
      </c>
      <c r="W68" s="6">
        <v>4.1541247796299015</v>
      </c>
      <c r="X68" s="6">
        <v>0.12130079157185188</v>
      </c>
      <c r="Y68" s="6">
        <v>1.2009095665802245</v>
      </c>
      <c r="Z68" s="6">
        <v>4.5783346612175633</v>
      </c>
      <c r="AA68" s="6">
        <v>4.0334892949057553</v>
      </c>
      <c r="AB68" s="6">
        <v>1.1871121261077864</v>
      </c>
      <c r="AC68" s="6">
        <v>9.3388610438070757E-2</v>
      </c>
    </row>
    <row r="69" spans="1:29" x14ac:dyDescent="0.25">
      <c r="A69" s="71" t="s">
        <v>146</v>
      </c>
      <c r="B69" s="6">
        <v>66.490787644479383</v>
      </c>
      <c r="C69" s="6">
        <v>0.42241367387033407</v>
      </c>
      <c r="D69" s="6">
        <v>15.010250048251475</v>
      </c>
      <c r="E69" s="6">
        <v>1.2301871905697448E-2</v>
      </c>
      <c r="F69" s="6">
        <v>4.7534828284479378</v>
      </c>
      <c r="G69" s="6">
        <v>0.11591426451866407</v>
      </c>
      <c r="H69" s="6">
        <v>1.2057316620825151</v>
      </c>
      <c r="I69" s="6">
        <v>4.2005210970530467</v>
      </c>
      <c r="J69" s="6">
        <v>3.8111100353634589E-2</v>
      </c>
      <c r="K69" s="6" t="s">
        <v>153</v>
      </c>
      <c r="L69" s="6">
        <v>4.0210323394891949</v>
      </c>
      <c r="M69" s="6">
        <v>1.1916018011787821</v>
      </c>
      <c r="N69" s="6">
        <v>8.7348231041257399E-2</v>
      </c>
      <c r="O69" s="6">
        <v>9.9106646758349744E-3</v>
      </c>
      <c r="P69" s="6" t="s">
        <v>153</v>
      </c>
      <c r="Q69" s="6">
        <v>2.5540275049115722</v>
      </c>
      <c r="R69" s="6">
        <v>100.05311109532417</v>
      </c>
      <c r="S69" s="6"/>
      <c r="T69" s="6">
        <v>68.196320617538234</v>
      </c>
      <c r="U69" s="6">
        <v>0.43324886585074673</v>
      </c>
      <c r="V69" s="6">
        <v>15.395272955906513</v>
      </c>
      <c r="W69" s="6">
        <v>4.8754128278959161</v>
      </c>
      <c r="X69" s="6">
        <v>0.11888754258000257</v>
      </c>
      <c r="Y69" s="6">
        <v>1.236659481998535</v>
      </c>
      <c r="Z69" s="6">
        <v>4.3082672599254028</v>
      </c>
      <c r="AA69" s="6">
        <v>4.1241744962253124</v>
      </c>
      <c r="AB69" s="6">
        <v>1.2221671807548724</v>
      </c>
      <c r="AC69" s="6">
        <v>8.9588771324458513E-2</v>
      </c>
    </row>
    <row r="70" spans="1:29" x14ac:dyDescent="0.25">
      <c r="A70" s="71" t="s">
        <v>147</v>
      </c>
      <c r="B70" s="6">
        <v>62.86798755681415</v>
      </c>
      <c r="C70" s="6">
        <v>0.48212760696165186</v>
      </c>
      <c r="D70" s="6">
        <v>14.614403439999998</v>
      </c>
      <c r="E70" s="6">
        <v>2.3460928967551621E-2</v>
      </c>
      <c r="F70" s="6">
        <v>9.1461614108554574</v>
      </c>
      <c r="G70" s="6">
        <v>0.15288220578171088</v>
      </c>
      <c r="H70" s="6">
        <v>1.3220569489085543</v>
      </c>
      <c r="I70" s="6">
        <v>4.3753278430678462</v>
      </c>
      <c r="J70" s="6">
        <v>2.8666667374631263E-2</v>
      </c>
      <c r="K70" s="6" t="s">
        <v>153</v>
      </c>
      <c r="L70" s="6">
        <v>3.7389238152212387</v>
      </c>
      <c r="M70" s="6">
        <v>1.079363217699115</v>
      </c>
      <c r="N70" s="6">
        <v>9.9611152448377566E-2</v>
      </c>
      <c r="O70" s="6">
        <v>1.1815722241887905E-2</v>
      </c>
      <c r="P70" s="6" t="s">
        <v>153</v>
      </c>
      <c r="Q70" s="6">
        <v>1.0816125860373762</v>
      </c>
      <c r="R70" s="6">
        <v>98.960457783795476</v>
      </c>
      <c r="S70" s="6"/>
      <c r="T70" s="6">
        <v>64.23041406934594</v>
      </c>
      <c r="U70" s="6">
        <v>0.4925759044127902</v>
      </c>
      <c r="V70" s="6">
        <v>14.931115513748153</v>
      </c>
      <c r="W70" s="6">
        <v>9.3443699630662884</v>
      </c>
      <c r="X70" s="6">
        <v>0.1561953509696829</v>
      </c>
      <c r="Y70" s="6">
        <v>1.3507075469039513</v>
      </c>
      <c r="Z70" s="6">
        <v>4.4701465717415951</v>
      </c>
      <c r="AA70" s="6">
        <v>3.8199508869020433</v>
      </c>
      <c r="AB70" s="6">
        <v>1.1027543444329866</v>
      </c>
      <c r="AC70" s="6">
        <v>0.10176984847657269</v>
      </c>
    </row>
    <row r="72" spans="1:29" x14ac:dyDescent="0.25">
      <c r="A72" s="16" t="s">
        <v>156</v>
      </c>
    </row>
    <row r="73" spans="1:29" x14ac:dyDescent="0.25">
      <c r="A73" s="16" t="s">
        <v>157</v>
      </c>
    </row>
  </sheetData>
  <conditionalFormatting sqref="T2">
    <cfRule type="cellIs" dxfId="3" priority="1" operator="between">
      <formula>75.3</formula>
      <formula>77.4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V9"/>
  <sheetViews>
    <sheetView workbookViewId="0">
      <selection activeCell="B16" sqref="B16"/>
    </sheetView>
  </sheetViews>
  <sheetFormatPr defaultColWidth="14.42578125" defaultRowHeight="15" customHeight="1" x14ac:dyDescent="0.25"/>
  <cols>
    <col min="1" max="1" width="20.7109375" style="2" customWidth="1"/>
    <col min="2" max="2" width="37.85546875" style="2" customWidth="1"/>
    <col min="3" max="28" width="14.42578125" style="2"/>
    <col min="29" max="48" width="14.42578125" style="19"/>
    <col min="49" max="16384" width="14.42578125" style="2"/>
  </cols>
  <sheetData>
    <row r="1" spans="1:48" s="1" customFormat="1" ht="18.75" x14ac:dyDescent="0.3">
      <c r="A1" s="26" t="s">
        <v>14</v>
      </c>
      <c r="B1" s="27" t="s">
        <v>15</v>
      </c>
      <c r="C1" s="27" t="s">
        <v>16</v>
      </c>
      <c r="D1" s="27" t="s">
        <v>17</v>
      </c>
      <c r="E1" s="27" t="s">
        <v>18</v>
      </c>
      <c r="F1" s="27" t="s">
        <v>19</v>
      </c>
      <c r="G1" s="27" t="s">
        <v>20</v>
      </c>
      <c r="H1" s="27" t="s">
        <v>21</v>
      </c>
      <c r="I1" s="27" t="s">
        <v>22</v>
      </c>
      <c r="J1" s="27" t="s">
        <v>23</v>
      </c>
      <c r="K1" s="27" t="s">
        <v>24</v>
      </c>
      <c r="L1" s="27" t="s">
        <v>25</v>
      </c>
      <c r="M1" s="27" t="s">
        <v>26</v>
      </c>
      <c r="N1" s="27" t="s">
        <v>27</v>
      </c>
      <c r="O1" s="27" t="s">
        <v>28</v>
      </c>
      <c r="P1" s="27" t="s">
        <v>29</v>
      </c>
      <c r="Q1" s="27" t="s">
        <v>30</v>
      </c>
      <c r="R1" s="27" t="s">
        <v>31</v>
      </c>
      <c r="S1" s="27" t="s">
        <v>32</v>
      </c>
      <c r="T1" s="27" t="s">
        <v>33</v>
      </c>
      <c r="U1" s="27" t="s">
        <v>34</v>
      </c>
      <c r="V1" s="27" t="s">
        <v>35</v>
      </c>
      <c r="W1" s="27" t="s">
        <v>36</v>
      </c>
      <c r="X1" s="27" t="s">
        <v>37</v>
      </c>
      <c r="Y1" s="27" t="s">
        <v>38</v>
      </c>
      <c r="Z1" s="27" t="s">
        <v>39</v>
      </c>
      <c r="AA1" s="27" t="s">
        <v>40</v>
      </c>
      <c r="AB1" s="29" t="s">
        <v>41</v>
      </c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</row>
    <row r="2" spans="1:48" s="18" customFormat="1" ht="18.75" x14ac:dyDescent="0.3">
      <c r="A2" s="22" t="s">
        <v>42</v>
      </c>
      <c r="B2" s="22" t="s">
        <v>43</v>
      </c>
      <c r="C2" s="22">
        <v>16.7</v>
      </c>
      <c r="D2" s="22">
        <v>208</v>
      </c>
      <c r="E2" s="22">
        <v>39</v>
      </c>
      <c r="F2" s="22">
        <v>124</v>
      </c>
      <c r="G2" s="22">
        <v>1.4</v>
      </c>
      <c r="H2" s="22">
        <v>1.1000000000000001</v>
      </c>
      <c r="I2" s="22">
        <v>278</v>
      </c>
      <c r="J2" s="22">
        <v>6.9</v>
      </c>
      <c r="K2" s="22">
        <v>19</v>
      </c>
      <c r="L2" s="22">
        <v>2.8</v>
      </c>
      <c r="M2" s="22">
        <v>13.7</v>
      </c>
      <c r="N2" s="22">
        <v>4</v>
      </c>
      <c r="O2" s="22">
        <v>1.01</v>
      </c>
      <c r="P2" s="22">
        <v>5</v>
      </c>
      <c r="Q2" s="22">
        <v>0.94</v>
      </c>
      <c r="R2" s="22">
        <v>6.6</v>
      </c>
      <c r="S2" s="22">
        <v>1.39</v>
      </c>
      <c r="T2" s="22">
        <v>4.3</v>
      </c>
      <c r="U2" s="22">
        <v>0.68</v>
      </c>
      <c r="V2" s="22">
        <v>4.4000000000000004</v>
      </c>
      <c r="W2" s="22">
        <v>0.66</v>
      </c>
      <c r="X2" s="22">
        <v>3.7</v>
      </c>
      <c r="Y2" s="22">
        <v>0.14000000000000001</v>
      </c>
      <c r="Z2" s="22">
        <v>10.25</v>
      </c>
      <c r="AA2" s="22">
        <v>1.6</v>
      </c>
      <c r="AB2" s="30">
        <v>0.7</v>
      </c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</row>
    <row r="3" spans="1:48" s="19" customFormat="1" ht="18.75" x14ac:dyDescent="0.3">
      <c r="A3" s="21" t="s">
        <v>44</v>
      </c>
      <c r="B3" s="21" t="s">
        <v>43</v>
      </c>
      <c r="C3" s="21">
        <v>12.8</v>
      </c>
      <c r="D3" s="21">
        <v>201</v>
      </c>
      <c r="E3" s="21">
        <v>39</v>
      </c>
      <c r="F3" s="21">
        <v>117</v>
      </c>
      <c r="G3" s="21">
        <v>1.4</v>
      </c>
      <c r="H3" s="21">
        <v>0.34</v>
      </c>
      <c r="I3" s="21">
        <v>255</v>
      </c>
      <c r="J3" s="21">
        <v>6.8</v>
      </c>
      <c r="K3" s="21">
        <v>17</v>
      </c>
      <c r="L3" s="21">
        <v>2.6</v>
      </c>
      <c r="M3" s="21">
        <v>12.6</v>
      </c>
      <c r="N3" s="21">
        <v>3.7</v>
      </c>
      <c r="O3" s="21">
        <v>0.83</v>
      </c>
      <c r="P3" s="21">
        <v>4.9000000000000004</v>
      </c>
      <c r="Q3" s="21">
        <v>0.8</v>
      </c>
      <c r="R3" s="21">
        <v>5.5</v>
      </c>
      <c r="S3" s="21">
        <v>1.29</v>
      </c>
      <c r="T3" s="21">
        <v>3.6</v>
      </c>
      <c r="U3" s="21">
        <v>0.56000000000000005</v>
      </c>
      <c r="V3" s="21">
        <v>3.8</v>
      </c>
      <c r="W3" s="21">
        <v>0.57999999999999996</v>
      </c>
      <c r="X3" s="21">
        <v>3.1</v>
      </c>
      <c r="Y3" s="21">
        <v>0.09</v>
      </c>
      <c r="Z3" s="21">
        <v>10.7</v>
      </c>
      <c r="AA3" s="21">
        <v>1.4</v>
      </c>
      <c r="AB3" s="31">
        <v>0.47</v>
      </c>
    </row>
    <row r="4" spans="1:48" s="19" customFormat="1" ht="18.75" x14ac:dyDescent="0.3">
      <c r="A4" s="21" t="s">
        <v>45</v>
      </c>
      <c r="B4" s="21" t="s">
        <v>43</v>
      </c>
      <c r="C4" s="21">
        <v>13.8</v>
      </c>
      <c r="D4" s="21">
        <v>201</v>
      </c>
      <c r="E4" s="21">
        <v>39</v>
      </c>
      <c r="F4" s="21">
        <v>121</v>
      </c>
      <c r="G4" s="21">
        <v>1.4</v>
      </c>
      <c r="H4" s="21">
        <v>0.53</v>
      </c>
      <c r="I4" s="21">
        <v>264</v>
      </c>
      <c r="J4" s="21">
        <v>7</v>
      </c>
      <c r="K4" s="21">
        <v>18</v>
      </c>
      <c r="L4" s="21">
        <v>2.6</v>
      </c>
      <c r="M4" s="21">
        <v>12.6</v>
      </c>
      <c r="N4" s="21">
        <v>4.0999999999999996</v>
      </c>
      <c r="O4" s="21">
        <v>1</v>
      </c>
      <c r="P4" s="21">
        <v>4.9000000000000004</v>
      </c>
      <c r="Q4" s="21">
        <v>0.86</v>
      </c>
      <c r="R4" s="21">
        <v>5.4</v>
      </c>
      <c r="S4" s="21">
        <v>1.23</v>
      </c>
      <c r="T4" s="21">
        <v>3.8</v>
      </c>
      <c r="U4" s="21">
        <v>0.56000000000000005</v>
      </c>
      <c r="V4" s="21">
        <v>3.8</v>
      </c>
      <c r="W4" s="21">
        <v>0.57999999999999996</v>
      </c>
      <c r="X4" s="21">
        <v>3.1</v>
      </c>
      <c r="Y4" s="21">
        <v>0.12</v>
      </c>
      <c r="Z4" s="21">
        <v>12.2</v>
      </c>
      <c r="AA4" s="21">
        <v>1.5</v>
      </c>
      <c r="AB4" s="31">
        <v>0.53</v>
      </c>
    </row>
    <row r="5" spans="1:48" s="20" customFormat="1" ht="18.75" x14ac:dyDescent="0.3">
      <c r="A5" s="23" t="s">
        <v>46</v>
      </c>
      <c r="B5" s="23" t="s">
        <v>43</v>
      </c>
      <c r="C5" s="23">
        <v>14.8</v>
      </c>
      <c r="D5" s="23">
        <v>206</v>
      </c>
      <c r="E5" s="23">
        <v>38</v>
      </c>
      <c r="F5" s="23">
        <v>118</v>
      </c>
      <c r="G5" s="23">
        <v>1.4</v>
      </c>
      <c r="H5" s="23">
        <v>0.63</v>
      </c>
      <c r="I5" s="23">
        <v>254</v>
      </c>
      <c r="J5" s="23">
        <v>6.7</v>
      </c>
      <c r="K5" s="23">
        <v>17</v>
      </c>
      <c r="L5" s="23">
        <v>2.7</v>
      </c>
      <c r="M5" s="23">
        <v>13</v>
      </c>
      <c r="N5" s="23">
        <v>3.7</v>
      </c>
      <c r="O5" s="23">
        <v>0.96</v>
      </c>
      <c r="P5" s="23">
        <v>4.7</v>
      </c>
      <c r="Q5" s="23">
        <v>0.85</v>
      </c>
      <c r="R5" s="23">
        <v>5.9</v>
      </c>
      <c r="S5" s="23">
        <v>1.25</v>
      </c>
      <c r="T5" s="23">
        <v>3.7</v>
      </c>
      <c r="U5" s="23">
        <v>0.56000000000000005</v>
      </c>
      <c r="V5" s="23">
        <v>3.8</v>
      </c>
      <c r="W5" s="23">
        <v>0.55000000000000004</v>
      </c>
      <c r="X5" s="23">
        <v>3.1</v>
      </c>
      <c r="Y5" s="23">
        <v>0.11</v>
      </c>
      <c r="Z5" s="23">
        <v>9.6999999999999993</v>
      </c>
      <c r="AA5" s="23">
        <v>1.5</v>
      </c>
      <c r="AB5" s="32">
        <v>0.55000000000000004</v>
      </c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</row>
    <row r="6" spans="1:48" s="20" customFormat="1" ht="18.75" x14ac:dyDescent="0.3">
      <c r="A6" s="23" t="s">
        <v>50</v>
      </c>
      <c r="B6" s="23" t="s">
        <v>47</v>
      </c>
      <c r="C6" s="23">
        <v>18.7</v>
      </c>
      <c r="D6" s="23">
        <v>181</v>
      </c>
      <c r="E6" s="23">
        <v>33</v>
      </c>
      <c r="F6" s="23">
        <v>122.3</v>
      </c>
      <c r="G6" s="23">
        <v>1.5</v>
      </c>
      <c r="H6" s="23">
        <v>1.6</v>
      </c>
      <c r="I6" s="23">
        <v>267.3</v>
      </c>
      <c r="J6" s="23">
        <v>7.1</v>
      </c>
      <c r="K6" s="23">
        <v>19.100000000000001</v>
      </c>
      <c r="L6" s="23">
        <v>2.6</v>
      </c>
      <c r="M6" s="23">
        <v>12.7</v>
      </c>
      <c r="N6" s="23">
        <v>3.6</v>
      </c>
      <c r="O6" s="23">
        <v>1</v>
      </c>
      <c r="P6" s="23">
        <v>4.5</v>
      </c>
      <c r="Q6" s="23">
        <v>0.8</v>
      </c>
      <c r="R6" s="23">
        <v>5.2</v>
      </c>
      <c r="S6" s="23">
        <v>1.1000000000000001</v>
      </c>
      <c r="T6" s="23">
        <v>3.6</v>
      </c>
      <c r="U6" s="23">
        <v>0.6</v>
      </c>
      <c r="V6" s="23">
        <v>3.7</v>
      </c>
      <c r="W6" s="23">
        <v>0.6</v>
      </c>
      <c r="X6" s="23">
        <v>3.8</v>
      </c>
      <c r="Y6" s="23">
        <v>0.1</v>
      </c>
      <c r="Z6" s="23">
        <v>16.3</v>
      </c>
      <c r="AA6" s="23">
        <v>1.4</v>
      </c>
      <c r="AB6" s="32">
        <v>0.6</v>
      </c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</row>
    <row r="7" spans="1:48" s="19" customFormat="1" ht="18.75" x14ac:dyDescent="0.3">
      <c r="A7" s="63" t="s">
        <v>85</v>
      </c>
      <c r="B7" s="21" t="s">
        <v>48</v>
      </c>
      <c r="C7" s="21">
        <v>15.7</v>
      </c>
      <c r="D7" s="21">
        <v>235.2</v>
      </c>
      <c r="E7" s="21">
        <v>30</v>
      </c>
      <c r="F7" s="21">
        <v>106.1</v>
      </c>
      <c r="G7" s="21">
        <v>1.3</v>
      </c>
      <c r="H7" s="21">
        <v>1.1000000000000001</v>
      </c>
      <c r="I7" s="21">
        <v>232.2</v>
      </c>
      <c r="J7" s="21">
        <v>6.1</v>
      </c>
      <c r="K7" s="21">
        <v>15.6</v>
      </c>
      <c r="L7" s="21">
        <v>2.2999999999999998</v>
      </c>
      <c r="M7" s="21">
        <v>10.7</v>
      </c>
      <c r="N7" s="21">
        <v>3.3</v>
      </c>
      <c r="O7" s="21">
        <v>0.8</v>
      </c>
      <c r="P7" s="21">
        <v>4</v>
      </c>
      <c r="Q7" s="21">
        <v>0.7</v>
      </c>
      <c r="R7" s="21">
        <v>4.9000000000000004</v>
      </c>
      <c r="S7" s="21">
        <v>1.1000000000000001</v>
      </c>
      <c r="T7" s="21">
        <v>3.4</v>
      </c>
      <c r="U7" s="21">
        <v>0.5</v>
      </c>
      <c r="V7" s="21">
        <v>3.7</v>
      </c>
      <c r="W7" s="21">
        <v>0.6</v>
      </c>
      <c r="X7" s="21">
        <v>3.3</v>
      </c>
      <c r="Y7" s="21">
        <v>0.2</v>
      </c>
      <c r="Z7" s="21">
        <v>12.9</v>
      </c>
      <c r="AA7" s="21">
        <v>1.1000000000000001</v>
      </c>
      <c r="AB7" s="31">
        <v>0.5</v>
      </c>
    </row>
    <row r="8" spans="1:48" s="19" customFormat="1" ht="18.75" x14ac:dyDescent="0.3">
      <c r="A8" s="63" t="s">
        <v>86</v>
      </c>
      <c r="B8" s="21" t="s">
        <v>48</v>
      </c>
      <c r="C8" s="21">
        <v>15.3</v>
      </c>
      <c r="D8" s="21">
        <v>235.2</v>
      </c>
      <c r="E8" s="21">
        <v>32.799999999999997</v>
      </c>
      <c r="F8" s="21">
        <v>103.5</v>
      </c>
      <c r="G8" s="21">
        <v>1.1000000000000001</v>
      </c>
      <c r="H8" s="21">
        <v>1.1000000000000001</v>
      </c>
      <c r="I8" s="21">
        <v>245.2</v>
      </c>
      <c r="J8" s="21">
        <v>6.5</v>
      </c>
      <c r="K8" s="21">
        <v>17.3</v>
      </c>
      <c r="L8" s="21">
        <v>2.5</v>
      </c>
      <c r="M8" s="21">
        <v>12.5</v>
      </c>
      <c r="N8" s="21">
        <v>3.7</v>
      </c>
      <c r="O8" s="21">
        <v>1.2</v>
      </c>
      <c r="P8" s="21">
        <v>4.5</v>
      </c>
      <c r="Q8" s="21">
        <v>0.8</v>
      </c>
      <c r="R8" s="21">
        <v>5.0999999999999996</v>
      </c>
      <c r="S8" s="21">
        <v>1.1000000000000001</v>
      </c>
      <c r="T8" s="21">
        <v>3.7</v>
      </c>
      <c r="U8" s="21">
        <v>0.6</v>
      </c>
      <c r="V8" s="21">
        <v>3.6</v>
      </c>
      <c r="W8" s="21">
        <v>0.5</v>
      </c>
      <c r="X8" s="21">
        <v>2.9</v>
      </c>
      <c r="Y8" s="21">
        <v>0.1</v>
      </c>
      <c r="Z8" s="21">
        <v>15.3</v>
      </c>
      <c r="AA8" s="21">
        <v>1.2</v>
      </c>
      <c r="AB8" s="31">
        <v>0.5</v>
      </c>
    </row>
    <row r="9" spans="1:48" s="25" customFormat="1" ht="19.5" thickBot="1" x14ac:dyDescent="0.35">
      <c r="A9" s="24" t="s">
        <v>49</v>
      </c>
      <c r="B9" s="24" t="s">
        <v>48</v>
      </c>
      <c r="C9" s="24">
        <v>17.100000000000001</v>
      </c>
      <c r="D9" s="24">
        <v>261.8</v>
      </c>
      <c r="E9" s="24">
        <v>27.5</v>
      </c>
      <c r="F9" s="24">
        <v>105.3</v>
      </c>
      <c r="G9" s="24">
        <v>1.2</v>
      </c>
      <c r="H9" s="24">
        <v>1.3</v>
      </c>
      <c r="I9" s="24">
        <v>260.39999999999998</v>
      </c>
      <c r="J9" s="24">
        <v>7.1</v>
      </c>
      <c r="K9" s="24">
        <v>17.7</v>
      </c>
      <c r="L9" s="24">
        <v>2.5</v>
      </c>
      <c r="M9" s="24">
        <v>11.3</v>
      </c>
      <c r="N9" s="24">
        <v>3.2</v>
      </c>
      <c r="O9" s="24">
        <v>0.8</v>
      </c>
      <c r="P9" s="24">
        <v>4.2</v>
      </c>
      <c r="Q9" s="24">
        <v>0.7</v>
      </c>
      <c r="R9" s="24">
        <v>4.5</v>
      </c>
      <c r="S9" s="24">
        <v>1</v>
      </c>
      <c r="T9" s="24">
        <v>3.1</v>
      </c>
      <c r="U9" s="24">
        <v>0.5</v>
      </c>
      <c r="V9" s="24">
        <v>3.4</v>
      </c>
      <c r="W9" s="24">
        <v>0.6</v>
      </c>
      <c r="X9" s="24">
        <v>3.2</v>
      </c>
      <c r="Y9" s="24">
        <v>0.1</v>
      </c>
      <c r="Z9" s="24">
        <v>14.4</v>
      </c>
      <c r="AA9" s="24">
        <v>1.6</v>
      </c>
      <c r="AB9" s="33">
        <v>0.6</v>
      </c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00"/>
  <sheetViews>
    <sheetView tabSelected="1" workbookViewId="0">
      <pane ySplit="2" topLeftCell="A3" activePane="bottomLeft" state="frozen"/>
      <selection pane="bottomLeft" activeCell="D85" sqref="D85"/>
    </sheetView>
  </sheetViews>
  <sheetFormatPr defaultRowHeight="15" x14ac:dyDescent="0.25"/>
  <cols>
    <col min="1" max="1" width="11.7109375" customWidth="1"/>
  </cols>
  <sheetData>
    <row r="1" spans="1:39" s="78" customFormat="1" ht="12.75" customHeight="1" x14ac:dyDescent="0.25">
      <c r="A1" s="74" t="s">
        <v>51</v>
      </c>
      <c r="B1" s="76" t="s">
        <v>0</v>
      </c>
      <c r="C1" s="76" t="s">
        <v>1</v>
      </c>
      <c r="D1" s="76" t="s">
        <v>2</v>
      </c>
      <c r="E1" s="76" t="s">
        <v>3</v>
      </c>
      <c r="F1" s="76" t="s">
        <v>4</v>
      </c>
      <c r="G1" s="76" t="s">
        <v>5</v>
      </c>
      <c r="H1" s="76" t="s">
        <v>6</v>
      </c>
      <c r="I1" s="76" t="s">
        <v>7</v>
      </c>
      <c r="J1" s="76" t="s">
        <v>8</v>
      </c>
      <c r="K1" s="76" t="s">
        <v>9</v>
      </c>
      <c r="L1" s="76" t="s">
        <v>10</v>
      </c>
      <c r="M1" s="76" t="s">
        <v>11</v>
      </c>
      <c r="N1" s="76" t="s">
        <v>12</v>
      </c>
      <c r="O1" s="81" t="s">
        <v>13</v>
      </c>
      <c r="P1" s="76" t="s">
        <v>0</v>
      </c>
      <c r="Q1" s="76" t="s">
        <v>1</v>
      </c>
      <c r="R1" s="76" t="s">
        <v>2</v>
      </c>
      <c r="S1" s="76" t="s">
        <v>3</v>
      </c>
      <c r="T1" s="76" t="s">
        <v>4</v>
      </c>
      <c r="U1" s="76" t="s">
        <v>5</v>
      </c>
      <c r="V1" s="76" t="s">
        <v>6</v>
      </c>
      <c r="W1" s="76" t="s">
        <v>7</v>
      </c>
      <c r="X1" s="76" t="s">
        <v>8</v>
      </c>
      <c r="Y1" s="76" t="s">
        <v>9</v>
      </c>
      <c r="Z1" s="76" t="s">
        <v>10</v>
      </c>
      <c r="AA1" s="76" t="s">
        <v>11</v>
      </c>
      <c r="AB1" s="81" t="s">
        <v>12</v>
      </c>
      <c r="AC1" s="77" t="s">
        <v>0</v>
      </c>
      <c r="AD1" s="77" t="s">
        <v>1</v>
      </c>
      <c r="AE1" s="77" t="s">
        <v>2</v>
      </c>
      <c r="AF1" s="77" t="s">
        <v>3</v>
      </c>
      <c r="AG1" s="77" t="s">
        <v>4</v>
      </c>
      <c r="AH1" s="77" t="s">
        <v>5</v>
      </c>
      <c r="AI1" s="77" t="s">
        <v>6</v>
      </c>
      <c r="AJ1" s="77" t="s">
        <v>7</v>
      </c>
      <c r="AK1" s="77" t="s">
        <v>8</v>
      </c>
      <c r="AL1" s="77" t="s">
        <v>9</v>
      </c>
    </row>
    <row r="2" spans="1:39" s="56" customFormat="1" ht="12.75" customHeight="1" x14ac:dyDescent="0.25">
      <c r="A2" s="55"/>
      <c r="B2" s="74" t="s">
        <v>52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82"/>
      <c r="P2" s="74" t="s">
        <v>53</v>
      </c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82"/>
      <c r="AC2" s="75" t="s">
        <v>168</v>
      </c>
      <c r="AD2" s="54"/>
      <c r="AE2" s="54"/>
      <c r="AF2" s="54"/>
      <c r="AG2" s="54"/>
      <c r="AH2" s="54"/>
      <c r="AI2" s="54"/>
      <c r="AJ2" s="54"/>
      <c r="AK2" s="54"/>
      <c r="AL2" s="54"/>
    </row>
    <row r="3" spans="1:39" s="8" customFormat="1" ht="12.75" customHeight="1" x14ac:dyDescent="0.25">
      <c r="A3" s="5"/>
      <c r="B3" s="3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82"/>
      <c r="P3" s="74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82"/>
      <c r="AC3" s="75"/>
      <c r="AD3" s="7"/>
      <c r="AE3" s="7"/>
      <c r="AF3" s="7"/>
      <c r="AG3" s="7"/>
      <c r="AH3" s="7"/>
      <c r="AI3" s="7"/>
      <c r="AJ3" s="7"/>
      <c r="AK3" s="7"/>
      <c r="AL3" s="54"/>
    </row>
    <row r="4" spans="1:39" s="80" customFormat="1" ht="15.75" x14ac:dyDescent="0.25">
      <c r="A4" s="79"/>
      <c r="B4" s="79"/>
      <c r="C4" s="79"/>
      <c r="D4" s="3" t="s">
        <v>173</v>
      </c>
      <c r="E4" s="79"/>
      <c r="F4" s="79"/>
      <c r="G4" s="79"/>
      <c r="H4" s="79"/>
      <c r="I4" s="79"/>
      <c r="J4" s="79"/>
      <c r="K4" s="79"/>
      <c r="L4" s="79"/>
      <c r="M4" s="79"/>
      <c r="N4" s="79"/>
      <c r="O4" s="83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83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</row>
    <row r="5" spans="1:39" s="8" customFormat="1" ht="12.75" customHeight="1" x14ac:dyDescent="0.25">
      <c r="A5" s="5" t="s">
        <v>67</v>
      </c>
      <c r="B5" s="6">
        <v>73.282082299516503</v>
      </c>
      <c r="C5" s="6">
        <v>0.26439103481105841</v>
      </c>
      <c r="D5" s="6">
        <v>11.268209047696313</v>
      </c>
      <c r="E5" s="6">
        <v>1.6220372972554469</v>
      </c>
      <c r="F5" s="6">
        <v>6.9399999999999989E-2</v>
      </c>
      <c r="G5" s="6">
        <v>0.30934872479938713</v>
      </c>
      <c r="H5" s="6">
        <v>1.5601430004093555</v>
      </c>
      <c r="I5" s="6">
        <v>4.0183544865659417</v>
      </c>
      <c r="J5" s="6">
        <v>1.6836091539531577</v>
      </c>
      <c r="K5" s="6">
        <v>1.2955784503552437E-2</v>
      </c>
      <c r="L5" s="6">
        <v>1.8399999999999996E-2</v>
      </c>
      <c r="M5" s="6">
        <v>3.1539364959950716E-2</v>
      </c>
      <c r="N5" s="6">
        <v>0.24849741481466853</v>
      </c>
      <c r="O5" s="6">
        <v>94.388967609285331</v>
      </c>
      <c r="P5" s="42" t="s">
        <v>163</v>
      </c>
      <c r="Q5" s="6" t="s">
        <v>163</v>
      </c>
      <c r="R5" s="6" t="s">
        <v>163</v>
      </c>
      <c r="S5" s="6" t="s">
        <v>163</v>
      </c>
      <c r="T5" s="6" t="s">
        <v>163</v>
      </c>
      <c r="U5" s="6" t="s">
        <v>163</v>
      </c>
      <c r="V5" s="6" t="s">
        <v>163</v>
      </c>
      <c r="W5" s="6" t="s">
        <v>163</v>
      </c>
      <c r="X5" s="6" t="s">
        <v>163</v>
      </c>
      <c r="Y5" s="6" t="s">
        <v>163</v>
      </c>
      <c r="Z5" s="6" t="s">
        <v>163</v>
      </c>
      <c r="AA5" s="6" t="s">
        <v>163</v>
      </c>
      <c r="AB5" s="6" t="s">
        <v>163</v>
      </c>
      <c r="AC5" s="51">
        <f>100*B5/($B5+$C5+$D5+$E5+$F5+$G5+$H5+$I5+$J5+$K5)</f>
        <v>77.884651785312485</v>
      </c>
      <c r="AD5" s="7">
        <f t="shared" ref="AD5:AL20" si="0">100*C5/($B5+$C5+$D5+$E5+$F5+$G5+$H5+$I5+$J5+$K5)</f>
        <v>0.28099643235101651</v>
      </c>
      <c r="AE5" s="7">
        <f t="shared" si="0"/>
        <v>11.975922495446412</v>
      </c>
      <c r="AF5" s="7">
        <f t="shared" si="0"/>
        <v>1.7239113043102403</v>
      </c>
      <c r="AG5" s="7">
        <f t="shared" si="0"/>
        <v>7.3758750628956232E-2</v>
      </c>
      <c r="AH5" s="7">
        <f t="shared" si="0"/>
        <v>0.32877774423434591</v>
      </c>
      <c r="AI5" s="7">
        <f t="shared" si="0"/>
        <v>1.6581296615663579</v>
      </c>
      <c r="AJ5" s="7">
        <f t="shared" si="0"/>
        <v>4.2707320823251411</v>
      </c>
      <c r="AK5" s="7">
        <f t="shared" si="0"/>
        <v>1.7893502556636738</v>
      </c>
      <c r="AL5" s="34">
        <f t="shared" si="0"/>
        <v>1.3769488161383571E-2</v>
      </c>
      <c r="AM5" s="8">
        <f>SUM(AC5:AL5)</f>
        <v>100.00000000000001</v>
      </c>
    </row>
    <row r="6" spans="1:39" s="8" customFormat="1" ht="12.75" customHeight="1" x14ac:dyDescent="0.25">
      <c r="A6" s="5" t="s">
        <v>67</v>
      </c>
      <c r="B6" s="6">
        <v>73.710287585350386</v>
      </c>
      <c r="C6" s="6">
        <v>0.26513234553035869</v>
      </c>
      <c r="D6" s="6">
        <v>11.001466919897315</v>
      </c>
      <c r="E6" s="6">
        <v>1.523022255179092</v>
      </c>
      <c r="F6" s="6">
        <v>2.7699999999999999E-2</v>
      </c>
      <c r="G6" s="6">
        <v>0.2736792336075578</v>
      </c>
      <c r="H6" s="6">
        <v>1.6393747237846283</v>
      </c>
      <c r="I6" s="6">
        <v>4.0783978267217345</v>
      </c>
      <c r="J6" s="6">
        <v>1.6931562050198028</v>
      </c>
      <c r="K6" s="6">
        <v>1.1478789218236614E-3</v>
      </c>
      <c r="L6" s="6">
        <v>4.1700000000000001E-2</v>
      </c>
      <c r="M6" s="6">
        <v>5.728725687356917E-2</v>
      </c>
      <c r="N6" s="6">
        <v>0.22328739924010621</v>
      </c>
      <c r="O6" s="6">
        <v>94.535639630126369</v>
      </c>
      <c r="P6" s="42" t="s">
        <v>163</v>
      </c>
      <c r="Q6" s="6" t="s">
        <v>163</v>
      </c>
      <c r="R6" s="6" t="s">
        <v>163</v>
      </c>
      <c r="S6" s="6" t="s">
        <v>163</v>
      </c>
      <c r="T6" s="6" t="s">
        <v>163</v>
      </c>
      <c r="U6" s="6" t="s">
        <v>163</v>
      </c>
      <c r="V6" s="6" t="s">
        <v>163</v>
      </c>
      <c r="W6" s="6" t="s">
        <v>163</v>
      </c>
      <c r="X6" s="6" t="s">
        <v>163</v>
      </c>
      <c r="Y6" s="6" t="s">
        <v>163</v>
      </c>
      <c r="Z6" s="6" t="s">
        <v>163</v>
      </c>
      <c r="AA6" s="6" t="s">
        <v>163</v>
      </c>
      <c r="AB6" s="6" t="s">
        <v>163</v>
      </c>
      <c r="AC6" s="51">
        <f t="shared" ref="AC6:AL69" si="1">100*B6/($B6+$C6+$D6+$E6+$F6+$G6+$H6+$I6+$J6+$K6)</f>
        <v>78.237612684444755</v>
      </c>
      <c r="AD6" s="7">
        <f t="shared" si="0"/>
        <v>0.28141691532139984</v>
      </c>
      <c r="AE6" s="7">
        <f t="shared" si="0"/>
        <v>11.677182874140945</v>
      </c>
      <c r="AF6" s="7">
        <f t="shared" si="0"/>
        <v>1.6165670927890052</v>
      </c>
      <c r="AG6" s="7">
        <f t="shared" si="0"/>
        <v>2.9401348744565719E-2</v>
      </c>
      <c r="AH6" s="7">
        <f t="shared" si="0"/>
        <v>0.29048875781376454</v>
      </c>
      <c r="AI6" s="7">
        <f t="shared" si="0"/>
        <v>1.7400659919501069</v>
      </c>
      <c r="AJ6" s="7">
        <f t="shared" si="0"/>
        <v>4.3288951921489032</v>
      </c>
      <c r="AK6" s="7">
        <f t="shared" si="0"/>
        <v>1.7971507603903478</v>
      </c>
      <c r="AL6" s="34">
        <f t="shared" si="0"/>
        <v>1.2183822562120419E-3</v>
      </c>
      <c r="AM6" s="8">
        <f t="shared" ref="AM6:AM69" si="2">SUM(AC6:AL6)</f>
        <v>100.00000000000001</v>
      </c>
    </row>
    <row r="7" spans="1:39" s="8" customFormat="1" ht="12.75" customHeight="1" x14ac:dyDescent="0.25">
      <c r="A7" s="5" t="s">
        <v>67</v>
      </c>
      <c r="B7" s="6">
        <v>72.675747028186066</v>
      </c>
      <c r="C7" s="6">
        <v>0.32781242201618815</v>
      </c>
      <c r="D7" s="6">
        <v>11.235431888529217</v>
      </c>
      <c r="E7" s="6">
        <v>1.6705210527303551</v>
      </c>
      <c r="F7" s="6">
        <v>5.6299999999999996E-2</v>
      </c>
      <c r="G7" s="6">
        <v>0.30313537014118108</v>
      </c>
      <c r="H7" s="6">
        <v>1.5916059549521144</v>
      </c>
      <c r="I7" s="6">
        <v>4.3226444397775134</v>
      </c>
      <c r="J7" s="6">
        <v>1.6405370287892487</v>
      </c>
      <c r="K7" s="6">
        <v>5.1826497303110564E-2</v>
      </c>
      <c r="L7" s="6">
        <v>5.1200000000000002E-2</v>
      </c>
      <c r="M7" s="6">
        <v>3.4614097637396583E-2</v>
      </c>
      <c r="N7" s="6">
        <v>0.24332675437885468</v>
      </c>
      <c r="O7" s="6">
        <v>94.204702534441253</v>
      </c>
      <c r="P7" s="42" t="s">
        <v>163</v>
      </c>
      <c r="Q7" s="6" t="s">
        <v>163</v>
      </c>
      <c r="R7" s="6" t="s">
        <v>163</v>
      </c>
      <c r="S7" s="6" t="s">
        <v>163</v>
      </c>
      <c r="T7" s="6" t="s">
        <v>163</v>
      </c>
      <c r="U7" s="6" t="s">
        <v>163</v>
      </c>
      <c r="V7" s="6" t="s">
        <v>163</v>
      </c>
      <c r="W7" s="6" t="s">
        <v>163</v>
      </c>
      <c r="X7" s="6" t="s">
        <v>163</v>
      </c>
      <c r="Y7" s="6" t="s">
        <v>163</v>
      </c>
      <c r="Z7" s="6" t="s">
        <v>163</v>
      </c>
      <c r="AA7" s="6" t="s">
        <v>163</v>
      </c>
      <c r="AB7" s="6" t="s">
        <v>163</v>
      </c>
      <c r="AC7" s="51">
        <f t="shared" si="1"/>
        <v>77.417110188957864</v>
      </c>
      <c r="AD7" s="7">
        <f t="shared" si="0"/>
        <v>0.34919889281212135</v>
      </c>
      <c r="AE7" s="7">
        <f t="shared" si="0"/>
        <v>11.968431066796663</v>
      </c>
      <c r="AF7" s="7">
        <f t="shared" si="0"/>
        <v>1.7795057870136859</v>
      </c>
      <c r="AG7" s="7">
        <f t="shared" si="0"/>
        <v>5.9973010004946002E-2</v>
      </c>
      <c r="AH7" s="7">
        <f t="shared" si="0"/>
        <v>0.32291191094724797</v>
      </c>
      <c r="AI7" s="7">
        <f t="shared" si="0"/>
        <v>1.6954422710528383</v>
      </c>
      <c r="AJ7" s="7">
        <f t="shared" si="0"/>
        <v>4.6046536098508168</v>
      </c>
      <c r="AK7" s="7">
        <f t="shared" si="0"/>
        <v>1.7475656064131793</v>
      </c>
      <c r="AL7" s="34">
        <f t="shared" si="0"/>
        <v>5.5207656150635116E-2</v>
      </c>
      <c r="AM7" s="8">
        <f t="shared" si="2"/>
        <v>100.00000000000001</v>
      </c>
    </row>
    <row r="8" spans="1:39" s="8" customFormat="1" ht="12.75" customHeight="1" x14ac:dyDescent="0.25">
      <c r="A8" s="5" t="s">
        <v>67</v>
      </c>
      <c r="B8" s="6">
        <v>73.259858571258121</v>
      </c>
      <c r="C8" s="6">
        <v>0.27665861600588076</v>
      </c>
      <c r="D8" s="6">
        <v>11.138818114103785</v>
      </c>
      <c r="E8" s="6">
        <v>1.5416841482765358</v>
      </c>
      <c r="F8" s="6">
        <v>3.2099999999999997E-2</v>
      </c>
      <c r="G8" s="6">
        <v>0.29662677642108898</v>
      </c>
      <c r="H8" s="6">
        <v>1.6615262084554674</v>
      </c>
      <c r="I8" s="6">
        <v>4.2144343171602561</v>
      </c>
      <c r="J8" s="6">
        <v>1.6691342267011082</v>
      </c>
      <c r="K8" s="6">
        <v>1.4428062724881867E-2</v>
      </c>
      <c r="L8" s="6">
        <v>4.8000000000000001E-2</v>
      </c>
      <c r="M8" s="6">
        <v>0</v>
      </c>
      <c r="N8" s="6">
        <v>0.23293403764313664</v>
      </c>
      <c r="O8" s="6">
        <v>94.386203078750256</v>
      </c>
      <c r="P8" s="42" t="s">
        <v>163</v>
      </c>
      <c r="Q8" s="6" t="s">
        <v>163</v>
      </c>
      <c r="R8" s="6" t="s">
        <v>163</v>
      </c>
      <c r="S8" s="6" t="s">
        <v>163</v>
      </c>
      <c r="T8" s="6" t="s">
        <v>163</v>
      </c>
      <c r="U8" s="6" t="s">
        <v>163</v>
      </c>
      <c r="V8" s="6" t="s">
        <v>163</v>
      </c>
      <c r="W8" s="6" t="s">
        <v>163</v>
      </c>
      <c r="X8" s="6" t="s">
        <v>163</v>
      </c>
      <c r="Y8" s="6" t="s">
        <v>163</v>
      </c>
      <c r="Z8" s="6" t="s">
        <v>163</v>
      </c>
      <c r="AA8" s="6" t="s">
        <v>163</v>
      </c>
      <c r="AB8" s="6" t="s">
        <v>163</v>
      </c>
      <c r="AC8" s="51">
        <f t="shared" si="1"/>
        <v>77.848838133873997</v>
      </c>
      <c r="AD8" s="7">
        <f t="shared" si="0"/>
        <v>0.2939884438192622</v>
      </c>
      <c r="AE8" s="7">
        <f t="shared" si="0"/>
        <v>11.836550947256864</v>
      </c>
      <c r="AF8" s="7">
        <f t="shared" si="0"/>
        <v>1.6382548649885866</v>
      </c>
      <c r="AG8" s="7">
        <f t="shared" si="0"/>
        <v>3.4110736122520469E-2</v>
      </c>
      <c r="AH8" s="7">
        <f t="shared" si="0"/>
        <v>0.31520740490260568</v>
      </c>
      <c r="AI8" s="7">
        <f t="shared" si="0"/>
        <v>1.7656038024073641</v>
      </c>
      <c r="AJ8" s="7">
        <f t="shared" si="0"/>
        <v>4.4784254485466741</v>
      </c>
      <c r="AK8" s="7">
        <f t="shared" si="0"/>
        <v>1.7736883850488714</v>
      </c>
      <c r="AL8" s="34">
        <f t="shared" si="0"/>
        <v>1.5331833033259161E-2</v>
      </c>
      <c r="AM8" s="8">
        <f t="shared" si="2"/>
        <v>100</v>
      </c>
    </row>
    <row r="9" spans="1:39" s="8" customFormat="1" ht="12.75" customHeight="1" x14ac:dyDescent="0.25">
      <c r="A9" s="5" t="s">
        <v>67</v>
      </c>
      <c r="B9" s="6">
        <v>71.976781769364777</v>
      </c>
      <c r="C9" s="6">
        <v>0.29240861400902929</v>
      </c>
      <c r="D9" s="6">
        <v>11.040473008115882</v>
      </c>
      <c r="E9" s="6">
        <v>1.7688554948871122</v>
      </c>
      <c r="F9" s="6">
        <v>6.7899999999999988E-2</v>
      </c>
      <c r="G9" s="6">
        <v>0.32636625235846217</v>
      </c>
      <c r="H9" s="6">
        <v>1.5826344825266014</v>
      </c>
      <c r="I9" s="6">
        <v>4.1305926138780009</v>
      </c>
      <c r="J9" s="6">
        <v>1.6885897389808009</v>
      </c>
      <c r="K9" s="6">
        <v>5.0949403092494794E-2</v>
      </c>
      <c r="L9" s="6">
        <v>6.6500000000000004E-2</v>
      </c>
      <c r="M9" s="6">
        <v>9.0231734689498917E-3</v>
      </c>
      <c r="N9" s="6">
        <v>0.21998817804663998</v>
      </c>
      <c r="O9" s="6">
        <v>93.221062728728725</v>
      </c>
      <c r="P9" s="42" t="s">
        <v>163</v>
      </c>
      <c r="Q9" s="6" t="s">
        <v>163</v>
      </c>
      <c r="R9" s="6" t="s">
        <v>163</v>
      </c>
      <c r="S9" s="6" t="s">
        <v>163</v>
      </c>
      <c r="T9" s="6" t="s">
        <v>163</v>
      </c>
      <c r="U9" s="6" t="s">
        <v>163</v>
      </c>
      <c r="V9" s="6" t="s">
        <v>163</v>
      </c>
      <c r="W9" s="6" t="s">
        <v>163</v>
      </c>
      <c r="X9" s="6" t="s">
        <v>163</v>
      </c>
      <c r="Y9" s="6" t="s">
        <v>163</v>
      </c>
      <c r="Z9" s="6" t="s">
        <v>163</v>
      </c>
      <c r="AA9" s="6" t="s">
        <v>163</v>
      </c>
      <c r="AB9" s="6" t="s">
        <v>163</v>
      </c>
      <c r="AC9" s="51">
        <f t="shared" si="1"/>
        <v>77.456394611196956</v>
      </c>
      <c r="AD9" s="7">
        <f t="shared" si="0"/>
        <v>0.31466976485515119</v>
      </c>
      <c r="AE9" s="7">
        <f t="shared" si="0"/>
        <v>11.880987354381398</v>
      </c>
      <c r="AF9" s="7">
        <f t="shared" si="0"/>
        <v>1.9035189661741028</v>
      </c>
      <c r="AG9" s="7">
        <f t="shared" si="0"/>
        <v>7.3069246287679468E-2</v>
      </c>
      <c r="AH9" s="7">
        <f t="shared" si="0"/>
        <v>0.35121260785813591</v>
      </c>
      <c r="AI9" s="7">
        <f t="shared" si="0"/>
        <v>1.7031208952446304</v>
      </c>
      <c r="AJ9" s="7">
        <f t="shared" si="0"/>
        <v>4.445055802909005</v>
      </c>
      <c r="AK9" s="7">
        <f t="shared" si="0"/>
        <v>1.8171425554703466</v>
      </c>
      <c r="AL9" s="34">
        <f t="shared" si="0"/>
        <v>5.4828195622617981E-2</v>
      </c>
      <c r="AM9" s="8">
        <f t="shared" si="2"/>
        <v>100.00000000000001</v>
      </c>
    </row>
    <row r="10" spans="1:39" s="8" customFormat="1" ht="12.75" customHeight="1" x14ac:dyDescent="0.25">
      <c r="A10" s="5" t="s">
        <v>67</v>
      </c>
      <c r="B10" s="6">
        <v>73.421706828891587</v>
      </c>
      <c r="C10" s="6">
        <v>0.30831287238069716</v>
      </c>
      <c r="D10" s="6">
        <v>11.319949058858645</v>
      </c>
      <c r="E10" s="6">
        <v>1.5512293046946892</v>
      </c>
      <c r="F10" s="6">
        <v>2.5899999999999999E-2</v>
      </c>
      <c r="G10" s="6">
        <v>0.27023615897682857</v>
      </c>
      <c r="H10" s="6">
        <v>1.6325632351362902</v>
      </c>
      <c r="I10" s="6">
        <v>4.045049719233254</v>
      </c>
      <c r="J10" s="6">
        <v>1.6679034786349818</v>
      </c>
      <c r="K10" s="6">
        <v>6.6324225281165036E-2</v>
      </c>
      <c r="L10" s="6">
        <v>0</v>
      </c>
      <c r="M10" s="6">
        <v>1.2114968785037983E-2</v>
      </c>
      <c r="N10" s="6">
        <v>0.23337320978575446</v>
      </c>
      <c r="O10" s="6">
        <v>94.55466306065891</v>
      </c>
      <c r="P10" s="42" t="s">
        <v>163</v>
      </c>
      <c r="Q10" s="6" t="s">
        <v>163</v>
      </c>
      <c r="R10" s="6" t="s">
        <v>163</v>
      </c>
      <c r="S10" s="6" t="s">
        <v>163</v>
      </c>
      <c r="T10" s="6" t="s">
        <v>163</v>
      </c>
      <c r="U10" s="6" t="s">
        <v>163</v>
      </c>
      <c r="V10" s="6" t="s">
        <v>163</v>
      </c>
      <c r="W10" s="6" t="s">
        <v>163</v>
      </c>
      <c r="X10" s="6" t="s">
        <v>163</v>
      </c>
      <c r="Y10" s="6" t="s">
        <v>163</v>
      </c>
      <c r="Z10" s="6" t="s">
        <v>163</v>
      </c>
      <c r="AA10" s="6" t="s">
        <v>163</v>
      </c>
      <c r="AB10" s="6" t="s">
        <v>163</v>
      </c>
      <c r="AC10" s="51">
        <f t="shared" si="1"/>
        <v>77.852135723473893</v>
      </c>
      <c r="AD10" s="7">
        <f t="shared" si="0"/>
        <v>0.32691715600965798</v>
      </c>
      <c r="AE10" s="7">
        <f t="shared" si="0"/>
        <v>12.003019932060303</v>
      </c>
      <c r="AF10" s="7">
        <f t="shared" si="0"/>
        <v>1.6448339269579484</v>
      </c>
      <c r="AG10" s="7">
        <f t="shared" si="0"/>
        <v>2.7462863536216894E-2</v>
      </c>
      <c r="AH10" s="7">
        <f t="shared" si="0"/>
        <v>0.28654280913251184</v>
      </c>
      <c r="AI10" s="7">
        <f t="shared" si="0"/>
        <v>1.7310757274437341</v>
      </c>
      <c r="AJ10" s="7">
        <f t="shared" si="0"/>
        <v>4.2891370052708622</v>
      </c>
      <c r="AK10" s="7">
        <f t="shared" si="0"/>
        <v>1.7685484797426236</v>
      </c>
      <c r="AL10" s="34">
        <f t="shared" si="0"/>
        <v>7.0326376372275748E-2</v>
      </c>
      <c r="AM10" s="8">
        <f t="shared" si="2"/>
        <v>100.00000000000001</v>
      </c>
    </row>
    <row r="11" spans="1:39" s="8" customFormat="1" ht="12.75" customHeight="1" x14ac:dyDescent="0.25">
      <c r="A11" s="5" t="s">
        <v>67</v>
      </c>
      <c r="B11" s="6">
        <v>72.772525341313724</v>
      </c>
      <c r="C11" s="6">
        <v>0.27002948854605097</v>
      </c>
      <c r="D11" s="6">
        <v>11.043001842799645</v>
      </c>
      <c r="E11" s="6">
        <v>1.5313573765822968</v>
      </c>
      <c r="F11" s="6">
        <v>2.9800000000000004E-2</v>
      </c>
      <c r="G11" s="6">
        <v>0.24634219900927648</v>
      </c>
      <c r="H11" s="6">
        <v>1.6031116940579901</v>
      </c>
      <c r="I11" s="6">
        <v>4.1558742890250473</v>
      </c>
      <c r="J11" s="6">
        <v>1.687344339151982</v>
      </c>
      <c r="K11" s="6">
        <v>2.594251261317344E-2</v>
      </c>
      <c r="L11" s="6">
        <v>3.5299999999999998E-2</v>
      </c>
      <c r="M11" s="6">
        <v>0</v>
      </c>
      <c r="N11" s="6">
        <v>0.23097156559364401</v>
      </c>
      <c r="O11" s="6">
        <v>93.631600648692825</v>
      </c>
      <c r="P11" s="42" t="s">
        <v>163</v>
      </c>
      <c r="Q11" s="6" t="s">
        <v>163</v>
      </c>
      <c r="R11" s="6" t="s">
        <v>163</v>
      </c>
      <c r="S11" s="6" t="s">
        <v>163</v>
      </c>
      <c r="T11" s="6" t="s">
        <v>163</v>
      </c>
      <c r="U11" s="6" t="s">
        <v>163</v>
      </c>
      <c r="V11" s="6" t="s">
        <v>163</v>
      </c>
      <c r="W11" s="6" t="s">
        <v>163</v>
      </c>
      <c r="X11" s="6" t="s">
        <v>163</v>
      </c>
      <c r="Y11" s="6" t="s">
        <v>163</v>
      </c>
      <c r="Z11" s="6" t="s">
        <v>163</v>
      </c>
      <c r="AA11" s="6" t="s">
        <v>163</v>
      </c>
      <c r="AB11" s="6" t="s">
        <v>163</v>
      </c>
      <c r="AC11" s="51">
        <f t="shared" si="1"/>
        <v>77.943842811867597</v>
      </c>
      <c r="AD11" s="7">
        <f t="shared" si="0"/>
        <v>0.28921816181434234</v>
      </c>
      <c r="AE11" s="7">
        <f t="shared" si="0"/>
        <v>11.827733004583422</v>
      </c>
      <c r="AF11" s="7">
        <f t="shared" si="0"/>
        <v>1.6401777743634607</v>
      </c>
      <c r="AG11" s="7">
        <f t="shared" si="0"/>
        <v>3.1917629694719674E-2</v>
      </c>
      <c r="AH11" s="7">
        <f t="shared" si="0"/>
        <v>0.26384762034097398</v>
      </c>
      <c r="AI11" s="7">
        <f t="shared" si="0"/>
        <v>1.7170310540341496</v>
      </c>
      <c r="AJ11" s="7">
        <f t="shared" si="0"/>
        <v>4.4511965307016057</v>
      </c>
      <c r="AK11" s="7">
        <f t="shared" si="0"/>
        <v>1.8072493887427663</v>
      </c>
      <c r="AL11" s="34">
        <f t="shared" si="0"/>
        <v>2.7786023856975307E-2</v>
      </c>
      <c r="AM11" s="8">
        <f t="shared" si="2"/>
        <v>100.00000000000001</v>
      </c>
    </row>
    <row r="12" spans="1:39" s="85" customFormat="1" ht="12.75" customHeight="1" x14ac:dyDescent="0.25">
      <c r="A12" s="84" t="s">
        <v>67</v>
      </c>
      <c r="B12" s="58">
        <v>72.589818468665442</v>
      </c>
      <c r="C12" s="58">
        <v>0.31381669390271155</v>
      </c>
      <c r="D12" s="58">
        <v>10.837124438285606</v>
      </c>
      <c r="E12" s="58">
        <v>1.4520036348537426</v>
      </c>
      <c r="F12" s="58">
        <v>8.4199999999999997E-2</v>
      </c>
      <c r="G12" s="58">
        <v>0.32115043634332968</v>
      </c>
      <c r="H12" s="58">
        <v>1.6236060483177692</v>
      </c>
      <c r="I12" s="58">
        <v>3.9970669706658839</v>
      </c>
      <c r="J12" s="58">
        <v>1.6662624812134792</v>
      </c>
      <c r="K12" s="58">
        <v>3.6876534117261384E-2</v>
      </c>
      <c r="L12" s="58">
        <v>4.3999999999999997E-2</v>
      </c>
      <c r="M12" s="58">
        <v>1.2669338754085536E-2</v>
      </c>
      <c r="N12" s="58">
        <v>0.25860668532347947</v>
      </c>
      <c r="O12" s="58">
        <v>93.237201730442763</v>
      </c>
      <c r="P12" s="59" t="s">
        <v>163</v>
      </c>
      <c r="Q12" s="58" t="s">
        <v>163</v>
      </c>
      <c r="R12" s="58" t="s">
        <v>163</v>
      </c>
      <c r="S12" s="58" t="s">
        <v>163</v>
      </c>
      <c r="T12" s="58" t="s">
        <v>163</v>
      </c>
      <c r="U12" s="58" t="s">
        <v>163</v>
      </c>
      <c r="V12" s="58" t="s">
        <v>163</v>
      </c>
      <c r="W12" s="58" t="s">
        <v>163</v>
      </c>
      <c r="X12" s="58" t="s">
        <v>163</v>
      </c>
      <c r="Y12" s="58" t="s">
        <v>163</v>
      </c>
      <c r="Z12" s="58" t="s">
        <v>163</v>
      </c>
      <c r="AA12" s="58" t="s">
        <v>163</v>
      </c>
      <c r="AB12" s="58" t="s">
        <v>163</v>
      </c>
      <c r="AC12" s="60">
        <f t="shared" si="1"/>
        <v>78.119149938896498</v>
      </c>
      <c r="AD12" s="61">
        <f t="shared" si="0"/>
        <v>0.33772082478615156</v>
      </c>
      <c r="AE12" s="61">
        <f t="shared" si="0"/>
        <v>11.662612839655408</v>
      </c>
      <c r="AF12" s="61">
        <f t="shared" si="0"/>
        <v>1.5626060521411251</v>
      </c>
      <c r="AG12" s="61">
        <f t="shared" si="0"/>
        <v>9.0613705387545859E-2</v>
      </c>
      <c r="AH12" s="61">
        <f t="shared" si="0"/>
        <v>0.34561319505815052</v>
      </c>
      <c r="AI12" s="61">
        <f t="shared" si="0"/>
        <v>1.7472798114929202</v>
      </c>
      <c r="AJ12" s="61">
        <f t="shared" si="0"/>
        <v>4.3015326471996289</v>
      </c>
      <c r="AK12" s="61">
        <f t="shared" si="0"/>
        <v>1.7931854818408475</v>
      </c>
      <c r="AL12" s="62">
        <f t="shared" si="0"/>
        <v>3.9685503541749483E-2</v>
      </c>
      <c r="AM12" s="85">
        <f t="shared" si="2"/>
        <v>100.00000000000001</v>
      </c>
    </row>
    <row r="13" spans="1:39" s="8" customFormat="1" ht="12.75" customHeight="1" x14ac:dyDescent="0.25">
      <c r="A13" s="5" t="s">
        <v>68</v>
      </c>
      <c r="B13" s="6">
        <v>73.071487349195678</v>
      </c>
      <c r="C13" s="6">
        <v>0.31637045696237215</v>
      </c>
      <c r="D13" s="6">
        <v>11.264720630187803</v>
      </c>
      <c r="E13" s="6">
        <v>1.5111594769294654</v>
      </c>
      <c r="F13" s="6">
        <v>8.3900000000000002E-2</v>
      </c>
      <c r="G13" s="6">
        <v>0.28470993929579591</v>
      </c>
      <c r="H13" s="6">
        <v>1.5941359359503797</v>
      </c>
      <c r="I13" s="6">
        <v>4.036184671895727</v>
      </c>
      <c r="J13" s="6">
        <v>1.6261890834805295</v>
      </c>
      <c r="K13" s="6">
        <v>1.1528436302630151E-2</v>
      </c>
      <c r="L13" s="6">
        <v>4.3700000000000003E-2</v>
      </c>
      <c r="M13" s="6">
        <v>0</v>
      </c>
      <c r="N13" s="6">
        <v>0.27295106661052998</v>
      </c>
      <c r="O13" s="6">
        <v>94.117037046810907</v>
      </c>
      <c r="P13" s="42" t="s">
        <v>163</v>
      </c>
      <c r="Q13" s="6" t="s">
        <v>163</v>
      </c>
      <c r="R13" s="6" t="s">
        <v>163</v>
      </c>
      <c r="S13" s="6" t="s">
        <v>163</v>
      </c>
      <c r="T13" s="6" t="s">
        <v>163</v>
      </c>
      <c r="U13" s="6" t="s">
        <v>163</v>
      </c>
      <c r="V13" s="6" t="s">
        <v>163</v>
      </c>
      <c r="W13" s="6" t="s">
        <v>163</v>
      </c>
      <c r="X13" s="6" t="s">
        <v>163</v>
      </c>
      <c r="Y13" s="6" t="s">
        <v>163</v>
      </c>
      <c r="Z13" s="6" t="s">
        <v>163</v>
      </c>
      <c r="AA13" s="6" t="s">
        <v>163</v>
      </c>
      <c r="AB13" s="6" t="s">
        <v>163</v>
      </c>
      <c r="AC13" s="51">
        <f t="shared" si="1"/>
        <v>77.901051883325721</v>
      </c>
      <c r="AD13" s="7">
        <f t="shared" si="0"/>
        <v>0.3372805491750881</v>
      </c>
      <c r="AE13" s="7">
        <f t="shared" si="0"/>
        <v>12.009247629925094</v>
      </c>
      <c r="AF13" s="7">
        <f t="shared" si="0"/>
        <v>1.6110375891720157</v>
      </c>
      <c r="AG13" s="7">
        <f t="shared" si="0"/>
        <v>8.9445260937103005E-2</v>
      </c>
      <c r="AH13" s="7">
        <f t="shared" si="0"/>
        <v>0.30352747093801213</v>
      </c>
      <c r="AI13" s="7">
        <f t="shared" si="0"/>
        <v>1.6994982688950493</v>
      </c>
      <c r="AJ13" s="7">
        <f t="shared" si="0"/>
        <v>4.302951027032762</v>
      </c>
      <c r="AK13" s="7">
        <f t="shared" si="0"/>
        <v>1.7336699273538059</v>
      </c>
      <c r="AL13" s="34">
        <f t="shared" si="0"/>
        <v>1.2290393245357864E-2</v>
      </c>
      <c r="AM13" s="8">
        <f t="shared" si="2"/>
        <v>100</v>
      </c>
    </row>
    <row r="14" spans="1:39" s="8" customFormat="1" ht="12.75" customHeight="1" x14ac:dyDescent="0.25">
      <c r="A14" s="5" t="s">
        <v>68</v>
      </c>
      <c r="B14" s="6">
        <v>73.67171223448446</v>
      </c>
      <c r="C14" s="6">
        <v>0.29893968471481069</v>
      </c>
      <c r="D14" s="6">
        <v>11.117544163187089</v>
      </c>
      <c r="E14" s="6">
        <v>1.6294453699260627</v>
      </c>
      <c r="F14" s="6">
        <v>6.8099999999999994E-2</v>
      </c>
      <c r="G14" s="6">
        <v>0.30337777360247531</v>
      </c>
      <c r="H14" s="6">
        <v>1.6342132227438544</v>
      </c>
      <c r="I14" s="6">
        <v>4.2776597356722545</v>
      </c>
      <c r="J14" s="6">
        <v>1.6848535394943445</v>
      </c>
      <c r="K14" s="6">
        <v>3.8364482302803482E-2</v>
      </c>
      <c r="L14" s="6">
        <v>5.7099999999999998E-2</v>
      </c>
      <c r="M14" s="6">
        <v>2.5008283472091185E-2</v>
      </c>
      <c r="N14" s="6">
        <v>0.22681551349323212</v>
      </c>
      <c r="O14" s="6">
        <v>95.03313400309348</v>
      </c>
      <c r="P14" s="42" t="s">
        <v>163</v>
      </c>
      <c r="Q14" s="6" t="s">
        <v>163</v>
      </c>
      <c r="R14" s="6" t="s">
        <v>163</v>
      </c>
      <c r="S14" s="6" t="s">
        <v>163</v>
      </c>
      <c r="T14" s="6" t="s">
        <v>163</v>
      </c>
      <c r="U14" s="6" t="s">
        <v>163</v>
      </c>
      <c r="V14" s="6" t="s">
        <v>163</v>
      </c>
      <c r="W14" s="6" t="s">
        <v>163</v>
      </c>
      <c r="X14" s="6" t="s">
        <v>163</v>
      </c>
      <c r="Y14" s="6" t="s">
        <v>163</v>
      </c>
      <c r="Z14" s="6" t="s">
        <v>163</v>
      </c>
      <c r="AA14" s="6" t="s">
        <v>163</v>
      </c>
      <c r="AB14" s="6" t="s">
        <v>163</v>
      </c>
      <c r="AC14" s="51">
        <f t="shared" si="1"/>
        <v>77.774955393313263</v>
      </c>
      <c r="AD14" s="7">
        <f t="shared" si="0"/>
        <v>0.31558952464664719</v>
      </c>
      <c r="AE14" s="7">
        <f t="shared" si="0"/>
        <v>11.736750445313129</v>
      </c>
      <c r="AF14" s="7">
        <f t="shared" si="0"/>
        <v>1.7201994784440506</v>
      </c>
      <c r="AG14" s="7">
        <f t="shared" si="0"/>
        <v>7.189291929888722E-2</v>
      </c>
      <c r="AH14" s="7">
        <f t="shared" si="0"/>
        <v>0.32027479874711945</v>
      </c>
      <c r="AI14" s="7">
        <f t="shared" si="0"/>
        <v>1.725232883111576</v>
      </c>
      <c r="AJ14" s="7">
        <f t="shared" si="0"/>
        <v>4.5159096353125499</v>
      </c>
      <c r="AK14" s="7">
        <f t="shared" si="0"/>
        <v>1.7786936790794625</v>
      </c>
      <c r="AL14" s="34">
        <f t="shared" si="0"/>
        <v>4.0501242733319204E-2</v>
      </c>
      <c r="AM14" s="8">
        <f t="shared" si="2"/>
        <v>100.00000000000001</v>
      </c>
    </row>
    <row r="15" spans="1:39" s="8" customFormat="1" ht="12.75" customHeight="1" x14ac:dyDescent="0.25">
      <c r="A15" s="5" t="s">
        <v>68</v>
      </c>
      <c r="B15" s="6">
        <v>73.263191640628605</v>
      </c>
      <c r="C15" s="6">
        <v>0.29377709464213814</v>
      </c>
      <c r="D15" s="6">
        <v>11.0687567292218</v>
      </c>
      <c r="E15" s="6">
        <v>1.6194524504029102</v>
      </c>
      <c r="F15" s="6">
        <v>1.8800000000000001E-2</v>
      </c>
      <c r="G15" s="6">
        <v>0.23109641293555336</v>
      </c>
      <c r="H15" s="6">
        <v>1.6245431841364377</v>
      </c>
      <c r="I15" s="6">
        <v>4.3063931684914811</v>
      </c>
      <c r="J15" s="6">
        <v>1.6249876389397868</v>
      </c>
      <c r="K15" s="6">
        <v>2.0224976689481512E-2</v>
      </c>
      <c r="L15" s="6">
        <v>4.4400000000000002E-2</v>
      </c>
      <c r="M15" s="6">
        <v>1.7370948395887226E-2</v>
      </c>
      <c r="N15" s="6">
        <v>0.2617818548314938</v>
      </c>
      <c r="O15" s="6">
        <v>94.394776099315578</v>
      </c>
      <c r="P15" s="42" t="s">
        <v>163</v>
      </c>
      <c r="Q15" s="6" t="s">
        <v>163</v>
      </c>
      <c r="R15" s="6" t="s">
        <v>163</v>
      </c>
      <c r="S15" s="6" t="s">
        <v>163</v>
      </c>
      <c r="T15" s="6" t="s">
        <v>163</v>
      </c>
      <c r="U15" s="6" t="s">
        <v>163</v>
      </c>
      <c r="V15" s="6" t="s">
        <v>163</v>
      </c>
      <c r="W15" s="6" t="s">
        <v>163</v>
      </c>
      <c r="X15" s="6" t="s">
        <v>163</v>
      </c>
      <c r="Y15" s="6" t="s">
        <v>163</v>
      </c>
      <c r="Z15" s="6" t="s">
        <v>163</v>
      </c>
      <c r="AA15" s="6" t="s">
        <v>163</v>
      </c>
      <c r="AB15" s="6" t="s">
        <v>163</v>
      </c>
      <c r="AC15" s="51">
        <f t="shared" si="1"/>
        <v>77.880555895434114</v>
      </c>
      <c r="AD15" s="7">
        <f t="shared" si="0"/>
        <v>0.31229220196008062</v>
      </c>
      <c r="AE15" s="7">
        <f t="shared" si="0"/>
        <v>11.766357809957466</v>
      </c>
      <c r="AF15" s="7">
        <f t="shared" si="0"/>
        <v>1.721517371264218</v>
      </c>
      <c r="AG15" s="7">
        <f t="shared" si="0"/>
        <v>1.9984857580545325E-2</v>
      </c>
      <c r="AH15" s="7">
        <f t="shared" si="0"/>
        <v>0.24566111169637903</v>
      </c>
      <c r="AI15" s="7">
        <f t="shared" si="0"/>
        <v>1.7269289451283152</v>
      </c>
      <c r="AJ15" s="7">
        <f t="shared" si="0"/>
        <v>4.5778007530923173</v>
      </c>
      <c r="AK15" s="7">
        <f t="shared" si="0"/>
        <v>1.7274014114020344</v>
      </c>
      <c r="AL15" s="34">
        <f t="shared" si="0"/>
        <v>2.1499642484528566E-2</v>
      </c>
      <c r="AM15" s="8">
        <f t="shared" si="2"/>
        <v>99.999999999999986</v>
      </c>
    </row>
    <row r="16" spans="1:39" s="8" customFormat="1" ht="12.75" customHeight="1" x14ac:dyDescent="0.25">
      <c r="A16" s="5" t="s">
        <v>68</v>
      </c>
      <c r="B16" s="6">
        <v>72.438722611992375</v>
      </c>
      <c r="C16" s="6">
        <v>0.29452539881433337</v>
      </c>
      <c r="D16" s="6">
        <v>11.089456975727979</v>
      </c>
      <c r="E16" s="6">
        <v>1.5897129764367657</v>
      </c>
      <c r="F16" s="6">
        <v>7.5999999999999998E-2</v>
      </c>
      <c r="G16" s="6">
        <v>0.29931135550192911</v>
      </c>
      <c r="H16" s="6">
        <v>1.6346846477745871</v>
      </c>
      <c r="I16" s="6">
        <v>3.8760891162778948</v>
      </c>
      <c r="J16" s="6">
        <v>1.575057061163212</v>
      </c>
      <c r="K16" s="6">
        <v>1.8575148708354024E-2</v>
      </c>
      <c r="L16" s="6">
        <v>7.5300000000000006E-2</v>
      </c>
      <c r="M16" s="6">
        <v>3.2987082871725956E-2</v>
      </c>
      <c r="N16" s="6">
        <v>0.24001686773272016</v>
      </c>
      <c r="O16" s="6">
        <v>93.240439243001873</v>
      </c>
      <c r="P16" s="42" t="s">
        <v>163</v>
      </c>
      <c r="Q16" s="6" t="s">
        <v>163</v>
      </c>
      <c r="R16" s="6" t="s">
        <v>163</v>
      </c>
      <c r="S16" s="6" t="s">
        <v>163</v>
      </c>
      <c r="T16" s="6" t="s">
        <v>163</v>
      </c>
      <c r="U16" s="6" t="s">
        <v>163</v>
      </c>
      <c r="V16" s="6" t="s">
        <v>163</v>
      </c>
      <c r="W16" s="6" t="s">
        <v>163</v>
      </c>
      <c r="X16" s="6" t="s">
        <v>163</v>
      </c>
      <c r="Y16" s="6" t="s">
        <v>163</v>
      </c>
      <c r="Z16" s="6" t="s">
        <v>163</v>
      </c>
      <c r="AA16" s="6" t="s">
        <v>163</v>
      </c>
      <c r="AB16" s="6" t="s">
        <v>163</v>
      </c>
      <c r="AC16" s="51">
        <f t="shared" si="1"/>
        <v>77.981545352549333</v>
      </c>
      <c r="AD16" s="7">
        <f t="shared" si="0"/>
        <v>0.31706171667520944</v>
      </c>
      <c r="AE16" s="7">
        <f t="shared" si="0"/>
        <v>11.937993395050714</v>
      </c>
      <c r="AF16" s="7">
        <f t="shared" si="0"/>
        <v>1.7113536807317558</v>
      </c>
      <c r="AG16" s="7">
        <f t="shared" si="0"/>
        <v>8.1815322428291801E-2</v>
      </c>
      <c r="AH16" s="7">
        <f t="shared" si="0"/>
        <v>0.32221388232683429</v>
      </c>
      <c r="AI16" s="7">
        <f t="shared" si="0"/>
        <v>1.7597664674507429</v>
      </c>
      <c r="AJ16" s="7">
        <f t="shared" si="0"/>
        <v>4.172677379066692</v>
      </c>
      <c r="AK16" s="7">
        <f t="shared" si="0"/>
        <v>1.6955763329213935</v>
      </c>
      <c r="AL16" s="34">
        <f t="shared" si="0"/>
        <v>1.9996470799045429E-2</v>
      </c>
      <c r="AM16" s="8">
        <f t="shared" si="2"/>
        <v>100.00000000000003</v>
      </c>
    </row>
    <row r="17" spans="1:39" s="8" customFormat="1" ht="12.75" customHeight="1" x14ac:dyDescent="0.25">
      <c r="A17" s="5" t="s">
        <v>68</v>
      </c>
      <c r="B17" s="6">
        <v>73.184966306013465</v>
      </c>
      <c r="C17" s="6">
        <v>0.27542863207102064</v>
      </c>
      <c r="D17" s="6">
        <v>11.09030295007412</v>
      </c>
      <c r="E17" s="6">
        <v>1.6587105732113927</v>
      </c>
      <c r="F17" s="6">
        <v>0.10009999999999999</v>
      </c>
      <c r="G17" s="6">
        <v>0.2394036391084387</v>
      </c>
      <c r="H17" s="6">
        <v>1.5655601025806825</v>
      </c>
      <c r="I17" s="6">
        <v>3.9151664198236693</v>
      </c>
      <c r="J17" s="6">
        <v>1.5350544802832737</v>
      </c>
      <c r="K17" s="6">
        <v>1.2063510881133105E-2</v>
      </c>
      <c r="L17" s="6">
        <v>5.1299999999999998E-2</v>
      </c>
      <c r="M17" s="6">
        <v>1.3496230791746392E-3</v>
      </c>
      <c r="N17" s="6">
        <v>0.25252548011370846</v>
      </c>
      <c r="O17" s="6">
        <v>93.881931717240079</v>
      </c>
      <c r="P17" s="42" t="s">
        <v>163</v>
      </c>
      <c r="Q17" s="6" t="s">
        <v>163</v>
      </c>
      <c r="R17" s="6" t="s">
        <v>163</v>
      </c>
      <c r="S17" s="6" t="s">
        <v>163</v>
      </c>
      <c r="T17" s="6" t="s">
        <v>163</v>
      </c>
      <c r="U17" s="6" t="s">
        <v>163</v>
      </c>
      <c r="V17" s="6" t="s">
        <v>163</v>
      </c>
      <c r="W17" s="6" t="s">
        <v>163</v>
      </c>
      <c r="X17" s="6" t="s">
        <v>163</v>
      </c>
      <c r="Y17" s="6" t="s">
        <v>163</v>
      </c>
      <c r="Z17" s="6" t="s">
        <v>163</v>
      </c>
      <c r="AA17" s="6" t="s">
        <v>163</v>
      </c>
      <c r="AB17" s="6" t="s">
        <v>163</v>
      </c>
      <c r="AC17" s="51">
        <f t="shared" si="1"/>
        <v>78.208487827657152</v>
      </c>
      <c r="AD17" s="7">
        <f t="shared" si="0"/>
        <v>0.29433445017443027</v>
      </c>
      <c r="AE17" s="7">
        <f t="shared" si="0"/>
        <v>11.851557321884469</v>
      </c>
      <c r="AF17" s="7">
        <f t="shared" si="0"/>
        <v>1.772566856588826</v>
      </c>
      <c r="AG17" s="7">
        <f t="shared" si="0"/>
        <v>0.10697100820971772</v>
      </c>
      <c r="AH17" s="7">
        <f t="shared" si="0"/>
        <v>0.25583664979525572</v>
      </c>
      <c r="AI17" s="7">
        <f t="shared" si="0"/>
        <v>1.6730224034561909</v>
      </c>
      <c r="AJ17" s="7">
        <f t="shared" si="0"/>
        <v>4.1839090832903985</v>
      </c>
      <c r="AK17" s="7">
        <f t="shared" si="0"/>
        <v>1.6404228312961644</v>
      </c>
      <c r="AL17" s="34">
        <f t="shared" si="0"/>
        <v>1.2891567647389695E-2</v>
      </c>
      <c r="AM17" s="8">
        <f t="shared" si="2"/>
        <v>99.999999999999986</v>
      </c>
    </row>
    <row r="18" spans="1:39" s="8" customFormat="1" ht="12.75" customHeight="1" x14ac:dyDescent="0.25">
      <c r="A18" s="5" t="s">
        <v>68</v>
      </c>
      <c r="B18" s="6">
        <v>72.79575914286508</v>
      </c>
      <c r="C18" s="6">
        <v>0.29913026428959272</v>
      </c>
      <c r="D18" s="6">
        <v>10.832984312034471</v>
      </c>
      <c r="E18" s="6">
        <v>1.5894822888850704</v>
      </c>
      <c r="F18" s="6">
        <v>7.3700000000000002E-2</v>
      </c>
      <c r="G18" s="6">
        <v>0.30067891921109419</v>
      </c>
      <c r="H18" s="6">
        <v>1.5955159255857969</v>
      </c>
      <c r="I18" s="6">
        <v>3.7300001547422657</v>
      </c>
      <c r="J18" s="6">
        <v>1.5742805177405368</v>
      </c>
      <c r="K18" s="6">
        <v>5.2343425722813232E-2</v>
      </c>
      <c r="L18" s="6">
        <v>4.0000000000000001E-3</v>
      </c>
      <c r="M18" s="6">
        <v>1.8113769607109954E-2</v>
      </c>
      <c r="N18" s="6">
        <v>0.25912905215449084</v>
      </c>
      <c r="O18" s="6">
        <v>93.125117772838323</v>
      </c>
      <c r="P18" s="42" t="s">
        <v>163</v>
      </c>
      <c r="Q18" s="6" t="s">
        <v>163</v>
      </c>
      <c r="R18" s="6" t="s">
        <v>163</v>
      </c>
      <c r="S18" s="6" t="s">
        <v>163</v>
      </c>
      <c r="T18" s="6" t="s">
        <v>163</v>
      </c>
      <c r="U18" s="6" t="s">
        <v>163</v>
      </c>
      <c r="V18" s="6" t="s">
        <v>163</v>
      </c>
      <c r="W18" s="6" t="s">
        <v>163</v>
      </c>
      <c r="X18" s="6" t="s">
        <v>163</v>
      </c>
      <c r="Y18" s="6" t="s">
        <v>163</v>
      </c>
      <c r="Z18" s="6" t="s">
        <v>163</v>
      </c>
      <c r="AA18" s="6" t="s">
        <v>163</v>
      </c>
      <c r="AB18" s="6" t="s">
        <v>163</v>
      </c>
      <c r="AC18" s="51">
        <f t="shared" si="1"/>
        <v>78.406636066433222</v>
      </c>
      <c r="AD18" s="7">
        <f t="shared" si="0"/>
        <v>0.32218632025776267</v>
      </c>
      <c r="AE18" s="7">
        <f t="shared" si="0"/>
        <v>11.667957975410676</v>
      </c>
      <c r="AF18" s="7">
        <f t="shared" si="0"/>
        <v>1.7119947758779288</v>
      </c>
      <c r="AG18" s="7">
        <f t="shared" si="0"/>
        <v>7.9380573073706356E-2</v>
      </c>
      <c r="AH18" s="7">
        <f t="shared" si="0"/>
        <v>0.32385434081627285</v>
      </c>
      <c r="AI18" s="7">
        <f t="shared" si="0"/>
        <v>1.7184934670451233</v>
      </c>
      <c r="AJ18" s="7">
        <f t="shared" si="0"/>
        <v>4.0174972842395444</v>
      </c>
      <c r="AK18" s="7">
        <f t="shared" si="0"/>
        <v>1.6956212981955896</v>
      </c>
      <c r="AL18" s="34">
        <f t="shared" si="0"/>
        <v>5.6377898650174993E-2</v>
      </c>
      <c r="AM18" s="8">
        <f t="shared" si="2"/>
        <v>99.999999999999972</v>
      </c>
    </row>
    <row r="19" spans="1:39" s="8" customFormat="1" ht="12.75" customHeight="1" x14ac:dyDescent="0.25">
      <c r="A19" s="5" t="s">
        <v>68</v>
      </c>
      <c r="B19" s="6">
        <v>73.065836842368</v>
      </c>
      <c r="C19" s="6">
        <v>0.32835377097026436</v>
      </c>
      <c r="D19" s="6">
        <v>11.091994898766401</v>
      </c>
      <c r="E19" s="6">
        <v>1.5005203456931793</v>
      </c>
      <c r="F19" s="6">
        <v>3.500000000000001E-2</v>
      </c>
      <c r="G19" s="6">
        <v>0.23496878774047289</v>
      </c>
      <c r="H19" s="6">
        <v>1.6155688545895261</v>
      </c>
      <c r="I19" s="6">
        <v>3.9830265311358684</v>
      </c>
      <c r="J19" s="6">
        <v>1.5540948592866934</v>
      </c>
      <c r="K19" s="6">
        <v>1.1425998767983715E-2</v>
      </c>
      <c r="L19" s="6">
        <v>4.4199999999999996E-2</v>
      </c>
      <c r="M19" s="6">
        <v>3.611176055959061E-2</v>
      </c>
      <c r="N19" s="6">
        <v>0.24878630971197416</v>
      </c>
      <c r="O19" s="6">
        <v>93.749888959589953</v>
      </c>
      <c r="P19" s="42" t="s">
        <v>163</v>
      </c>
      <c r="Q19" s="6" t="s">
        <v>163</v>
      </c>
      <c r="R19" s="6" t="s">
        <v>163</v>
      </c>
      <c r="S19" s="6" t="s">
        <v>163</v>
      </c>
      <c r="T19" s="6" t="s">
        <v>163</v>
      </c>
      <c r="U19" s="6" t="s">
        <v>163</v>
      </c>
      <c r="V19" s="6" t="s">
        <v>163</v>
      </c>
      <c r="W19" s="6" t="s">
        <v>163</v>
      </c>
      <c r="X19" s="6" t="s">
        <v>163</v>
      </c>
      <c r="Y19" s="6" t="s">
        <v>163</v>
      </c>
      <c r="Z19" s="6" t="s">
        <v>163</v>
      </c>
      <c r="AA19" s="6" t="s">
        <v>163</v>
      </c>
      <c r="AB19" s="6" t="s">
        <v>163</v>
      </c>
      <c r="AC19" s="51">
        <f t="shared" si="1"/>
        <v>78.211537439170044</v>
      </c>
      <c r="AD19" s="7">
        <f t="shared" si="0"/>
        <v>0.35147826072173399</v>
      </c>
      <c r="AE19" s="7">
        <f t="shared" si="0"/>
        <v>11.873154565676716</v>
      </c>
      <c r="AF19" s="7">
        <f t="shared" si="0"/>
        <v>1.6061952927276566</v>
      </c>
      <c r="AG19" s="7">
        <f t="shared" si="0"/>
        <v>3.7464893699590662E-2</v>
      </c>
      <c r="AH19" s="7">
        <f t="shared" si="0"/>
        <v>0.25151659015481415</v>
      </c>
      <c r="AI19" s="7">
        <f t="shared" si="0"/>
        <v>1.7293461543304578</v>
      </c>
      <c r="AJ19" s="7">
        <f t="shared" si="0"/>
        <v>4.2635333026187023</v>
      </c>
      <c r="AK19" s="7">
        <f t="shared" si="0"/>
        <v>1.6635428200644646</v>
      </c>
      <c r="AL19" s="34">
        <f t="shared" si="0"/>
        <v>1.2230680835833245E-2</v>
      </c>
      <c r="AM19" s="8">
        <f t="shared" si="2"/>
        <v>100</v>
      </c>
    </row>
    <row r="20" spans="1:39" s="8" customFormat="1" ht="12.75" customHeight="1" x14ac:dyDescent="0.25">
      <c r="A20" s="5" t="s">
        <v>68</v>
      </c>
      <c r="B20" s="6">
        <v>73.464461703751837</v>
      </c>
      <c r="C20" s="6">
        <v>0.32183904004588126</v>
      </c>
      <c r="D20" s="6">
        <v>11.193003650032171</v>
      </c>
      <c r="E20" s="6">
        <v>1.7075811960090197</v>
      </c>
      <c r="F20" s="6">
        <v>5.04E-2</v>
      </c>
      <c r="G20" s="6">
        <v>0.27099967899847849</v>
      </c>
      <c r="H20" s="6">
        <v>1.5962059204035057</v>
      </c>
      <c r="I20" s="6">
        <v>4.1118277089165192</v>
      </c>
      <c r="J20" s="6">
        <v>1.6126909404079455</v>
      </c>
      <c r="K20" s="6">
        <v>3.4795328856857939E-2</v>
      </c>
      <c r="L20" s="6">
        <v>4.2999999999999997E-2</v>
      </c>
      <c r="M20" s="6">
        <v>3.2706098653816403E-3</v>
      </c>
      <c r="N20" s="6">
        <v>0.23487611928196422</v>
      </c>
      <c r="O20" s="6">
        <v>94.644951896569566</v>
      </c>
      <c r="P20" s="42" t="s">
        <v>163</v>
      </c>
      <c r="Q20" s="6" t="s">
        <v>163</v>
      </c>
      <c r="R20" s="6" t="s">
        <v>163</v>
      </c>
      <c r="S20" s="6" t="s">
        <v>163</v>
      </c>
      <c r="T20" s="6" t="s">
        <v>163</v>
      </c>
      <c r="U20" s="6" t="s">
        <v>163</v>
      </c>
      <c r="V20" s="6" t="s">
        <v>163</v>
      </c>
      <c r="W20" s="6" t="s">
        <v>163</v>
      </c>
      <c r="X20" s="6" t="s">
        <v>163</v>
      </c>
      <c r="Y20" s="6" t="s">
        <v>163</v>
      </c>
      <c r="Z20" s="6" t="s">
        <v>163</v>
      </c>
      <c r="AA20" s="6" t="s">
        <v>163</v>
      </c>
      <c r="AB20" s="6" t="s">
        <v>163</v>
      </c>
      <c r="AC20" s="51">
        <f t="shared" si="1"/>
        <v>77.85237313545133</v>
      </c>
      <c r="AD20" s="7">
        <f t="shared" si="0"/>
        <v>0.3410619564088877</v>
      </c>
      <c r="AE20" s="7">
        <f t="shared" si="0"/>
        <v>11.861543342993972</v>
      </c>
      <c r="AF20" s="7">
        <f t="shared" si="0"/>
        <v>1.809572211484471</v>
      </c>
      <c r="AG20" s="7">
        <f t="shared" si="0"/>
        <v>5.3410309080456513E-2</v>
      </c>
      <c r="AH20" s="7">
        <f t="shared" si="0"/>
        <v>0.28718604396851655</v>
      </c>
      <c r="AI20" s="7">
        <f t="shared" si="0"/>
        <v>1.6915446739048772</v>
      </c>
      <c r="AJ20" s="7">
        <f t="shared" si="0"/>
        <v>4.3574204130717593</v>
      </c>
      <c r="AK20" s="7">
        <f t="shared" si="0"/>
        <v>1.7090143170325487</v>
      </c>
      <c r="AL20" s="34">
        <f t="shared" si="0"/>
        <v>3.6873596603192664E-2</v>
      </c>
      <c r="AM20" s="8">
        <f t="shared" si="2"/>
        <v>100.00000000000001</v>
      </c>
    </row>
    <row r="21" spans="1:39" s="8" customFormat="1" ht="12.75" customHeight="1" x14ac:dyDescent="0.25">
      <c r="A21" s="5" t="s">
        <v>68</v>
      </c>
      <c r="B21" s="6">
        <v>72.037657544234023</v>
      </c>
      <c r="C21" s="6">
        <v>0.27183628916637254</v>
      </c>
      <c r="D21" s="6">
        <v>11.124330134665534</v>
      </c>
      <c r="E21" s="6">
        <v>1.500193657731772</v>
      </c>
      <c r="F21" s="6">
        <v>7.9300000000000009E-2</v>
      </c>
      <c r="G21" s="6">
        <v>0.30656811637027198</v>
      </c>
      <c r="H21" s="6">
        <v>1.6063516697237525</v>
      </c>
      <c r="I21" s="6">
        <v>4.2727871453991995</v>
      </c>
      <c r="J21" s="6">
        <v>1.592510165875</v>
      </c>
      <c r="K21" s="6">
        <v>2.7095434373772001E-2</v>
      </c>
      <c r="L21" s="6">
        <v>7.2900000000000006E-2</v>
      </c>
      <c r="M21" s="6">
        <v>2.3170366028482815E-2</v>
      </c>
      <c r="N21" s="6">
        <v>0.24564545792582992</v>
      </c>
      <c r="O21" s="6">
        <v>93.160345981494018</v>
      </c>
      <c r="P21" s="42" t="s">
        <v>163</v>
      </c>
      <c r="Q21" s="6" t="s">
        <v>163</v>
      </c>
      <c r="R21" s="6" t="s">
        <v>163</v>
      </c>
      <c r="S21" s="6" t="s">
        <v>163</v>
      </c>
      <c r="T21" s="6" t="s">
        <v>163</v>
      </c>
      <c r="U21" s="6" t="s">
        <v>163</v>
      </c>
      <c r="V21" s="6" t="s">
        <v>163</v>
      </c>
      <c r="W21" s="6" t="s">
        <v>163</v>
      </c>
      <c r="X21" s="6" t="s">
        <v>163</v>
      </c>
      <c r="Y21" s="6" t="s">
        <v>163</v>
      </c>
      <c r="Z21" s="6" t="s">
        <v>163</v>
      </c>
      <c r="AA21" s="6" t="s">
        <v>163</v>
      </c>
      <c r="AB21" s="6" t="s">
        <v>163</v>
      </c>
      <c r="AC21" s="51">
        <f t="shared" si="1"/>
        <v>77.611205231067899</v>
      </c>
      <c r="AD21" s="7">
        <f t="shared" si="1"/>
        <v>0.29286824068076506</v>
      </c>
      <c r="AE21" s="7">
        <f t="shared" si="1"/>
        <v>11.985018649579692</v>
      </c>
      <c r="AF21" s="7">
        <f t="shared" si="1"/>
        <v>1.6162635186336143</v>
      </c>
      <c r="AG21" s="7">
        <f t="shared" si="1"/>
        <v>8.5435434530121035E-2</v>
      </c>
      <c r="AH21" s="7">
        <f t="shared" si="1"/>
        <v>0.3302872665217515</v>
      </c>
      <c r="AI21" s="7">
        <f t="shared" si="1"/>
        <v>1.7306349673522605</v>
      </c>
      <c r="AJ21" s="7">
        <f t="shared" si="1"/>
        <v>4.6033723382332417</v>
      </c>
      <c r="AK21" s="7">
        <f t="shared" si="1"/>
        <v>1.715722547480022</v>
      </c>
      <c r="AL21" s="34">
        <f t="shared" si="1"/>
        <v>2.9191805920625331E-2</v>
      </c>
      <c r="AM21" s="8">
        <f t="shared" si="2"/>
        <v>100</v>
      </c>
    </row>
    <row r="22" spans="1:39" s="8" customFormat="1" ht="12.75" customHeight="1" x14ac:dyDescent="0.25">
      <c r="A22" s="5" t="s">
        <v>68</v>
      </c>
      <c r="B22" s="6">
        <v>73.050150813579634</v>
      </c>
      <c r="C22" s="6">
        <v>0.30167595365131283</v>
      </c>
      <c r="D22" s="6">
        <v>11.055646016218464</v>
      </c>
      <c r="E22" s="6">
        <v>1.5494296552230784</v>
      </c>
      <c r="F22" s="6">
        <v>9.9000000000000008E-3</v>
      </c>
      <c r="G22" s="6">
        <v>0.26951559521439117</v>
      </c>
      <c r="H22" s="6">
        <v>1.5768315577318912</v>
      </c>
      <c r="I22" s="6">
        <v>4.0166815677531709</v>
      </c>
      <c r="J22" s="6">
        <v>1.5921170102427653</v>
      </c>
      <c r="K22" s="6">
        <v>0</v>
      </c>
      <c r="L22" s="6">
        <v>1.9099999999999999E-2</v>
      </c>
      <c r="M22" s="6">
        <v>4.1895583328974528E-2</v>
      </c>
      <c r="N22" s="6">
        <v>0.26290672744568183</v>
      </c>
      <c r="O22" s="6">
        <v>93.74585048038935</v>
      </c>
      <c r="P22" s="42" t="s">
        <v>163</v>
      </c>
      <c r="Q22" s="6" t="s">
        <v>163</v>
      </c>
      <c r="R22" s="6" t="s">
        <v>163</v>
      </c>
      <c r="S22" s="6" t="s">
        <v>163</v>
      </c>
      <c r="T22" s="6" t="s">
        <v>163</v>
      </c>
      <c r="U22" s="6" t="s">
        <v>163</v>
      </c>
      <c r="V22" s="6" t="s">
        <v>163</v>
      </c>
      <c r="W22" s="6" t="s">
        <v>163</v>
      </c>
      <c r="X22" s="6" t="s">
        <v>163</v>
      </c>
      <c r="Y22" s="6" t="s">
        <v>163</v>
      </c>
      <c r="Z22" s="6" t="s">
        <v>163</v>
      </c>
      <c r="AA22" s="6" t="s">
        <v>163</v>
      </c>
      <c r="AB22" s="6" t="s">
        <v>163</v>
      </c>
      <c r="AC22" s="51">
        <f t="shared" si="1"/>
        <v>78.193778062679115</v>
      </c>
      <c r="AD22" s="7">
        <f t="shared" si="1"/>
        <v>0.32291764361796121</v>
      </c>
      <c r="AE22" s="7">
        <f t="shared" si="1"/>
        <v>11.834099194919476</v>
      </c>
      <c r="AF22" s="7">
        <f t="shared" si="1"/>
        <v>1.658528520953096</v>
      </c>
      <c r="AG22" s="7">
        <f t="shared" si="1"/>
        <v>1.0597081514534243E-2</v>
      </c>
      <c r="AH22" s="7">
        <f t="shared" si="1"/>
        <v>0.28849280120455739</v>
      </c>
      <c r="AI22" s="7">
        <f t="shared" si="1"/>
        <v>1.6878598537348344</v>
      </c>
      <c r="AJ22" s="7">
        <f t="shared" si="1"/>
        <v>4.2995052516573278</v>
      </c>
      <c r="AK22" s="7">
        <f t="shared" si="1"/>
        <v>1.7042215897191044</v>
      </c>
      <c r="AL22" s="34">
        <f t="shared" si="1"/>
        <v>0</v>
      </c>
      <c r="AM22" s="8">
        <f t="shared" si="2"/>
        <v>100</v>
      </c>
    </row>
    <row r="23" spans="1:39" s="8" customFormat="1" ht="12.75" customHeight="1" x14ac:dyDescent="0.25">
      <c r="A23" s="5" t="s">
        <v>68</v>
      </c>
      <c r="B23" s="6">
        <v>72.690003151163538</v>
      </c>
      <c r="C23" s="6">
        <v>0.33252850768161918</v>
      </c>
      <c r="D23" s="6">
        <v>11.086290818151092</v>
      </c>
      <c r="E23" s="6">
        <v>1.6578680621530271</v>
      </c>
      <c r="F23" s="6">
        <v>7.1199999999999999E-2</v>
      </c>
      <c r="G23" s="6">
        <v>0.31611761476557121</v>
      </c>
      <c r="H23" s="6">
        <v>1.6564075642356693</v>
      </c>
      <c r="I23" s="6">
        <v>4.0047442328216514</v>
      </c>
      <c r="J23" s="6">
        <v>1.5620644039035017</v>
      </c>
      <c r="K23" s="6">
        <v>5.1941704822088521E-2</v>
      </c>
      <c r="L23" s="6">
        <v>5.5E-2</v>
      </c>
      <c r="M23" s="6">
        <v>4.8019488637496737E-3</v>
      </c>
      <c r="N23" s="6">
        <v>0.26157003145032087</v>
      </c>
      <c r="O23" s="6">
        <v>93.750538040011818</v>
      </c>
      <c r="P23" s="42" t="s">
        <v>163</v>
      </c>
      <c r="Q23" s="6" t="s">
        <v>163</v>
      </c>
      <c r="R23" s="6" t="s">
        <v>163</v>
      </c>
      <c r="S23" s="6" t="s">
        <v>163</v>
      </c>
      <c r="T23" s="6" t="s">
        <v>163</v>
      </c>
      <c r="U23" s="6" t="s">
        <v>163</v>
      </c>
      <c r="V23" s="6" t="s">
        <v>163</v>
      </c>
      <c r="W23" s="6" t="s">
        <v>163</v>
      </c>
      <c r="X23" s="6" t="s">
        <v>163</v>
      </c>
      <c r="Y23" s="6" t="s">
        <v>163</v>
      </c>
      <c r="Z23" s="6" t="s">
        <v>163</v>
      </c>
      <c r="AA23" s="6" t="s">
        <v>163</v>
      </c>
      <c r="AB23" s="6" t="s">
        <v>163</v>
      </c>
      <c r="AC23" s="51">
        <f t="shared" si="1"/>
        <v>77.802260489746146</v>
      </c>
      <c r="AD23" s="7">
        <f t="shared" si="1"/>
        <v>0.35591509772135382</v>
      </c>
      <c r="AE23" s="7">
        <f t="shared" si="1"/>
        <v>11.86598498703003</v>
      </c>
      <c r="AF23" s="7">
        <f t="shared" si="1"/>
        <v>1.774465225445458</v>
      </c>
      <c r="AG23" s="7">
        <f t="shared" si="1"/>
        <v>7.6207466043853866E-2</v>
      </c>
      <c r="AH23" s="7">
        <f t="shared" si="1"/>
        <v>0.33835003361111438</v>
      </c>
      <c r="AI23" s="7">
        <f t="shared" si="1"/>
        <v>1.7729020113240512</v>
      </c>
      <c r="AJ23" s="7">
        <f t="shared" si="1"/>
        <v>4.2863962097903876</v>
      </c>
      <c r="AK23" s="7">
        <f t="shared" si="1"/>
        <v>1.6719237362189456</v>
      </c>
      <c r="AL23" s="34">
        <f t="shared" si="1"/>
        <v>5.559474306866842E-2</v>
      </c>
      <c r="AM23" s="8">
        <f t="shared" si="2"/>
        <v>100</v>
      </c>
    </row>
    <row r="24" spans="1:39" s="8" customFormat="1" ht="12.75" customHeight="1" x14ac:dyDescent="0.25">
      <c r="A24" s="5" t="s">
        <v>68</v>
      </c>
      <c r="B24" s="6">
        <v>72.359997457494117</v>
      </c>
      <c r="C24" s="6">
        <v>0.27999461868024034</v>
      </c>
      <c r="D24" s="6">
        <v>11.136809583678856</v>
      </c>
      <c r="E24" s="6">
        <v>1.6478801575766511</v>
      </c>
      <c r="F24" s="6">
        <v>9.5899999999999999E-2</v>
      </c>
      <c r="G24" s="6">
        <v>0.27158266147151811</v>
      </c>
      <c r="H24" s="6">
        <v>1.6566461338724339</v>
      </c>
      <c r="I24" s="6">
        <v>3.9318568541585517</v>
      </c>
      <c r="J24" s="6">
        <v>1.5814466573697343</v>
      </c>
      <c r="K24" s="6">
        <v>3.3512895448943703E-2</v>
      </c>
      <c r="L24" s="6">
        <v>2.9300000000000007E-2</v>
      </c>
      <c r="M24" s="6">
        <v>0</v>
      </c>
      <c r="N24" s="6">
        <v>0.22021962473078666</v>
      </c>
      <c r="O24" s="6">
        <v>93.245146644481835</v>
      </c>
      <c r="P24" s="42" t="s">
        <v>163</v>
      </c>
      <c r="Q24" s="6" t="s">
        <v>163</v>
      </c>
      <c r="R24" s="6" t="s">
        <v>163</v>
      </c>
      <c r="S24" s="6" t="s">
        <v>163</v>
      </c>
      <c r="T24" s="6" t="s">
        <v>163</v>
      </c>
      <c r="U24" s="6" t="s">
        <v>163</v>
      </c>
      <c r="V24" s="6" t="s">
        <v>163</v>
      </c>
      <c r="W24" s="6" t="s">
        <v>163</v>
      </c>
      <c r="X24" s="6" t="s">
        <v>163</v>
      </c>
      <c r="Y24" s="6" t="s">
        <v>163</v>
      </c>
      <c r="Z24" s="6" t="s">
        <v>163</v>
      </c>
      <c r="AA24" s="6" t="s">
        <v>163</v>
      </c>
      <c r="AB24" s="6" t="s">
        <v>163</v>
      </c>
      <c r="AC24" s="51">
        <f t="shared" si="1"/>
        <v>77.810107610894235</v>
      </c>
      <c r="AD24" s="7">
        <f t="shared" si="1"/>
        <v>0.30108363979391545</v>
      </c>
      <c r="AE24" s="7">
        <f t="shared" si="1"/>
        <v>11.975627177946276</v>
      </c>
      <c r="AF24" s="7">
        <f t="shared" si="1"/>
        <v>1.7719974695440928</v>
      </c>
      <c r="AG24" s="7">
        <f t="shared" si="1"/>
        <v>0.10312312855273519</v>
      </c>
      <c r="AH24" s="7">
        <f t="shared" si="1"/>
        <v>0.29203809918270407</v>
      </c>
      <c r="AI24" s="7">
        <f t="shared" si="1"/>
        <v>1.7814236937405499</v>
      </c>
      <c r="AJ24" s="7">
        <f t="shared" si="1"/>
        <v>4.2280018751026622</v>
      </c>
      <c r="AK24" s="7">
        <f t="shared" si="1"/>
        <v>1.7005602392829244</v>
      </c>
      <c r="AL24" s="34">
        <f t="shared" si="1"/>
        <v>3.603706595991444E-2</v>
      </c>
      <c r="AM24" s="8">
        <f t="shared" si="2"/>
        <v>100.00000000000001</v>
      </c>
    </row>
    <row r="25" spans="1:39" s="8" customFormat="1" ht="12.75" customHeight="1" x14ac:dyDescent="0.25">
      <c r="A25" s="5" t="s">
        <v>68</v>
      </c>
      <c r="B25" s="6">
        <v>73.380281092429485</v>
      </c>
      <c r="C25" s="6">
        <v>0.30769053097861676</v>
      </c>
      <c r="D25" s="6">
        <v>11.158380040143594</v>
      </c>
      <c r="E25" s="6">
        <v>1.5588458558669922</v>
      </c>
      <c r="F25" s="6">
        <v>8.6699999999999999E-2</v>
      </c>
      <c r="G25" s="6">
        <v>0.29149040574527668</v>
      </c>
      <c r="H25" s="6">
        <v>1.6670461669971368</v>
      </c>
      <c r="I25" s="6">
        <v>4.0197403894524735</v>
      </c>
      <c r="J25" s="6">
        <v>1.6201818607768157</v>
      </c>
      <c r="K25" s="6">
        <v>6.5251509729913837E-2</v>
      </c>
      <c r="L25" s="6">
        <v>7.4999999999999997E-3</v>
      </c>
      <c r="M25" s="6">
        <v>1.1314258515868061E-2</v>
      </c>
      <c r="N25" s="6">
        <v>0.23808194174441438</v>
      </c>
      <c r="O25" s="6">
        <v>94.412504052380584</v>
      </c>
      <c r="P25" s="42" t="s">
        <v>163</v>
      </c>
      <c r="Q25" s="6" t="s">
        <v>163</v>
      </c>
      <c r="R25" s="6" t="s">
        <v>163</v>
      </c>
      <c r="S25" s="6" t="s">
        <v>163</v>
      </c>
      <c r="T25" s="6" t="s">
        <v>163</v>
      </c>
      <c r="U25" s="6" t="s">
        <v>163</v>
      </c>
      <c r="V25" s="6" t="s">
        <v>163</v>
      </c>
      <c r="W25" s="6" t="s">
        <v>163</v>
      </c>
      <c r="X25" s="6" t="s">
        <v>163</v>
      </c>
      <c r="Y25" s="6" t="s">
        <v>163</v>
      </c>
      <c r="Z25" s="6" t="s">
        <v>163</v>
      </c>
      <c r="AA25" s="6" t="s">
        <v>163</v>
      </c>
      <c r="AB25" s="6" t="s">
        <v>163</v>
      </c>
      <c r="AC25" s="51">
        <f t="shared" si="1"/>
        <v>77.935114823622285</v>
      </c>
      <c r="AD25" s="7">
        <f t="shared" si="1"/>
        <v>0.32678938408201014</v>
      </c>
      <c r="AE25" s="7">
        <f t="shared" si="1"/>
        <v>11.850998888636369</v>
      </c>
      <c r="AF25" s="7">
        <f t="shared" si="1"/>
        <v>1.6556059606298725</v>
      </c>
      <c r="AG25" s="7">
        <f t="shared" si="1"/>
        <v>9.2081610408346573E-2</v>
      </c>
      <c r="AH25" s="7">
        <f t="shared" si="1"/>
        <v>0.30958369065291158</v>
      </c>
      <c r="AI25" s="7">
        <f t="shared" si="1"/>
        <v>1.7705224415473797</v>
      </c>
      <c r="AJ25" s="7">
        <f t="shared" si="1"/>
        <v>4.2692522316523416</v>
      </c>
      <c r="AK25" s="7">
        <f t="shared" si="1"/>
        <v>1.7207491914039303</v>
      </c>
      <c r="AL25" s="34">
        <f t="shared" si="1"/>
        <v>6.9301777364548581E-2</v>
      </c>
      <c r="AM25" s="8">
        <f t="shared" si="2"/>
        <v>99.999999999999986</v>
      </c>
    </row>
    <row r="26" spans="1:39" s="8" customFormat="1" ht="12.75" customHeight="1" x14ac:dyDescent="0.25">
      <c r="A26" s="5" t="s">
        <v>68</v>
      </c>
      <c r="B26" s="6">
        <v>73.243727524755954</v>
      </c>
      <c r="C26" s="6">
        <v>0.32018961410169611</v>
      </c>
      <c r="D26" s="6">
        <v>11.089671686084101</v>
      </c>
      <c r="E26" s="6">
        <v>1.4995402818089583</v>
      </c>
      <c r="F26" s="6">
        <v>0.10369999999999999</v>
      </c>
      <c r="G26" s="6">
        <v>0.251617677589764</v>
      </c>
      <c r="H26" s="6">
        <v>1.6474375203708553</v>
      </c>
      <c r="I26" s="6">
        <v>4.1600120844820605</v>
      </c>
      <c r="J26" s="6">
        <v>1.6691649578993091</v>
      </c>
      <c r="K26" s="6">
        <v>4.4677425971097876E-2</v>
      </c>
      <c r="L26" s="6">
        <v>6.6000000000000003E-2</v>
      </c>
      <c r="M26" s="6">
        <v>5.5582407209359731E-3</v>
      </c>
      <c r="N26" s="6">
        <v>0.2417821327774895</v>
      </c>
      <c r="O26" s="6">
        <v>94.343079146562232</v>
      </c>
      <c r="P26" s="42" t="s">
        <v>163</v>
      </c>
      <c r="Q26" s="6" t="s">
        <v>163</v>
      </c>
      <c r="R26" s="6" t="s">
        <v>163</v>
      </c>
      <c r="S26" s="6" t="s">
        <v>163</v>
      </c>
      <c r="T26" s="6" t="s">
        <v>163</v>
      </c>
      <c r="U26" s="6" t="s">
        <v>163</v>
      </c>
      <c r="V26" s="6" t="s">
        <v>163</v>
      </c>
      <c r="W26" s="6" t="s">
        <v>163</v>
      </c>
      <c r="X26" s="6" t="s">
        <v>163</v>
      </c>
      <c r="Y26" s="6" t="s">
        <v>163</v>
      </c>
      <c r="Z26" s="6" t="s">
        <v>163</v>
      </c>
      <c r="AA26" s="6" t="s">
        <v>163</v>
      </c>
      <c r="AB26" s="6" t="s">
        <v>163</v>
      </c>
      <c r="AC26" s="51">
        <f t="shared" si="1"/>
        <v>77.894215681621873</v>
      </c>
      <c r="AD26" s="7">
        <f t="shared" si="1"/>
        <v>0.34051951890928689</v>
      </c>
      <c r="AE26" s="7">
        <f t="shared" si="1"/>
        <v>11.793791869238818</v>
      </c>
      <c r="AF26" s="7">
        <f t="shared" si="1"/>
        <v>1.5947510876617721</v>
      </c>
      <c r="AG26" s="7">
        <f t="shared" si="1"/>
        <v>0.11028425831350536</v>
      </c>
      <c r="AH26" s="7">
        <f t="shared" si="1"/>
        <v>0.26759372180861951</v>
      </c>
      <c r="AI26" s="7">
        <f t="shared" si="1"/>
        <v>1.7520388143870795</v>
      </c>
      <c r="AJ26" s="7">
        <f t="shared" si="1"/>
        <v>4.4241451042654143</v>
      </c>
      <c r="AK26" s="7">
        <f t="shared" si="1"/>
        <v>1.7751457992750115</v>
      </c>
      <c r="AL26" s="34">
        <f t="shared" si="1"/>
        <v>4.7514144518602426E-2</v>
      </c>
      <c r="AM26" s="8">
        <f t="shared" si="2"/>
        <v>99.999999999999986</v>
      </c>
    </row>
    <row r="27" spans="1:39" s="8" customFormat="1" ht="12.75" customHeight="1" x14ac:dyDescent="0.25">
      <c r="A27" s="5" t="s">
        <v>68</v>
      </c>
      <c r="B27" s="6">
        <v>73.22940638194045</v>
      </c>
      <c r="C27" s="6">
        <v>0.29985519884284406</v>
      </c>
      <c r="D27" s="6">
        <v>11.150143338030082</v>
      </c>
      <c r="E27" s="6">
        <v>1.5684841470109852</v>
      </c>
      <c r="F27" s="6">
        <v>6.7400000000000002E-2</v>
      </c>
      <c r="G27" s="6">
        <v>0.2615222427801161</v>
      </c>
      <c r="H27" s="6">
        <v>1.6576004124194927</v>
      </c>
      <c r="I27" s="6">
        <v>4.2291649216844913</v>
      </c>
      <c r="J27" s="6">
        <v>1.619380897749654</v>
      </c>
      <c r="K27" s="6">
        <v>5.0508917460034566E-2</v>
      </c>
      <c r="L27" s="6">
        <v>3.429999999999999E-2</v>
      </c>
      <c r="M27" s="6">
        <v>0</v>
      </c>
      <c r="N27" s="6">
        <v>0.22929825356228017</v>
      </c>
      <c r="O27" s="6">
        <v>94.397064711480439</v>
      </c>
      <c r="P27" s="42" t="s">
        <v>163</v>
      </c>
      <c r="Q27" s="6" t="s">
        <v>163</v>
      </c>
      <c r="R27" s="6" t="s">
        <v>163</v>
      </c>
      <c r="S27" s="6" t="s">
        <v>163</v>
      </c>
      <c r="T27" s="6" t="s">
        <v>163</v>
      </c>
      <c r="U27" s="6" t="s">
        <v>163</v>
      </c>
      <c r="V27" s="6" t="s">
        <v>163</v>
      </c>
      <c r="W27" s="6" t="s">
        <v>163</v>
      </c>
      <c r="X27" s="6" t="s">
        <v>163</v>
      </c>
      <c r="Y27" s="6" t="s">
        <v>163</v>
      </c>
      <c r="Z27" s="6" t="s">
        <v>163</v>
      </c>
      <c r="AA27" s="6" t="s">
        <v>163</v>
      </c>
      <c r="AB27" s="6" t="s">
        <v>163</v>
      </c>
      <c r="AC27" s="51">
        <f t="shared" si="1"/>
        <v>77.793168718244587</v>
      </c>
      <c r="AD27" s="7">
        <f t="shared" si="1"/>
        <v>0.31854260777371102</v>
      </c>
      <c r="AE27" s="7">
        <f t="shared" si="1"/>
        <v>11.845036369732215</v>
      </c>
      <c r="AF27" s="7">
        <f t="shared" si="1"/>
        <v>1.666234343672202</v>
      </c>
      <c r="AG27" s="7">
        <f t="shared" si="1"/>
        <v>7.1600465313928274E-2</v>
      </c>
      <c r="AH27" s="7">
        <f t="shared" si="1"/>
        <v>0.2778206865430034</v>
      </c>
      <c r="AI27" s="7">
        <f t="shared" si="1"/>
        <v>1.7609044634094226</v>
      </c>
      <c r="AJ27" s="7">
        <f t="shared" si="1"/>
        <v>4.4927325857856468</v>
      </c>
      <c r="AK27" s="7">
        <f t="shared" si="1"/>
        <v>1.7203030534029988</v>
      </c>
      <c r="AL27" s="34">
        <f t="shared" si="1"/>
        <v>5.365670612227405E-2</v>
      </c>
      <c r="AM27" s="8">
        <f t="shared" si="2"/>
        <v>99.999999999999986</v>
      </c>
    </row>
    <row r="28" spans="1:39" s="85" customFormat="1" ht="12.75" customHeight="1" x14ac:dyDescent="0.25">
      <c r="A28" s="84" t="s">
        <v>68</v>
      </c>
      <c r="B28" s="58">
        <v>73.62325851262392</v>
      </c>
      <c r="C28" s="58">
        <v>0.29457975028146205</v>
      </c>
      <c r="D28" s="58">
        <v>11.170870092237351</v>
      </c>
      <c r="E28" s="58">
        <v>1.5190504173325114</v>
      </c>
      <c r="F28" s="58">
        <v>0.1174</v>
      </c>
      <c r="G28" s="58">
        <v>0.31959937556393092</v>
      </c>
      <c r="H28" s="58">
        <v>1.6677661615895283</v>
      </c>
      <c r="I28" s="58">
        <v>4.0042705014806348</v>
      </c>
      <c r="J28" s="58">
        <v>1.6091085844297552</v>
      </c>
      <c r="K28" s="58">
        <v>2.681674211769219E-2</v>
      </c>
      <c r="L28" s="58">
        <v>2.46E-2</v>
      </c>
      <c r="M28" s="58">
        <v>1.7039604686144634E-2</v>
      </c>
      <c r="N28" s="58">
        <v>0.2857234174008631</v>
      </c>
      <c r="O28" s="58">
        <v>94.680083159743788</v>
      </c>
      <c r="P28" s="59" t="s">
        <v>163</v>
      </c>
      <c r="Q28" s="58" t="s">
        <v>163</v>
      </c>
      <c r="R28" s="58" t="s">
        <v>163</v>
      </c>
      <c r="S28" s="58" t="s">
        <v>163</v>
      </c>
      <c r="T28" s="58" t="s">
        <v>163</v>
      </c>
      <c r="U28" s="58" t="s">
        <v>163</v>
      </c>
      <c r="V28" s="58" t="s">
        <v>163</v>
      </c>
      <c r="W28" s="58" t="s">
        <v>163</v>
      </c>
      <c r="X28" s="58" t="s">
        <v>163</v>
      </c>
      <c r="Y28" s="58" t="s">
        <v>163</v>
      </c>
      <c r="Z28" s="58" t="s">
        <v>163</v>
      </c>
      <c r="AA28" s="58" t="s">
        <v>163</v>
      </c>
      <c r="AB28" s="58" t="s">
        <v>163</v>
      </c>
      <c r="AC28" s="60">
        <f t="shared" si="1"/>
        <v>78.029820873431731</v>
      </c>
      <c r="AD28" s="61">
        <f t="shared" si="1"/>
        <v>0.31221118993886154</v>
      </c>
      <c r="AE28" s="61">
        <f t="shared" si="1"/>
        <v>11.839478582005381</v>
      </c>
      <c r="AF28" s="61">
        <f t="shared" si="1"/>
        <v>1.6099699246786725</v>
      </c>
      <c r="AG28" s="61">
        <f t="shared" si="1"/>
        <v>0.12442672540729953</v>
      </c>
      <c r="AH28" s="61">
        <f t="shared" si="1"/>
        <v>0.33872831127459652</v>
      </c>
      <c r="AI28" s="61">
        <f t="shared" si="1"/>
        <v>1.7675867311046523</v>
      </c>
      <c r="AJ28" s="61">
        <f t="shared" si="1"/>
        <v>4.2439375310415715</v>
      </c>
      <c r="AK28" s="61">
        <f t="shared" si="1"/>
        <v>1.7054183303694175</v>
      </c>
      <c r="AL28" s="62">
        <f t="shared" si="1"/>
        <v>2.8421800747840294E-2</v>
      </c>
      <c r="AM28" s="85">
        <f t="shared" si="2"/>
        <v>100.00000000000001</v>
      </c>
    </row>
    <row r="29" spans="1:39" s="8" customFormat="1" ht="12.75" customHeight="1" x14ac:dyDescent="0.25">
      <c r="A29" s="5" t="s">
        <v>69</v>
      </c>
      <c r="B29" s="6">
        <v>75.703641191287304</v>
      </c>
      <c r="C29" s="6">
        <v>0.32282984855960278</v>
      </c>
      <c r="D29" s="6">
        <v>11.278546821821976</v>
      </c>
      <c r="E29" s="6">
        <v>1.5119328517638748</v>
      </c>
      <c r="F29" s="6">
        <v>0.11289999999999999</v>
      </c>
      <c r="G29" s="6">
        <v>0.28707789811241835</v>
      </c>
      <c r="H29" s="6">
        <v>1.5594842042609072</v>
      </c>
      <c r="I29" s="6">
        <v>4.1466800561051391</v>
      </c>
      <c r="J29" s="6">
        <v>1.6204059573225149</v>
      </c>
      <c r="K29" s="6">
        <v>1.8783975916755166E-2</v>
      </c>
      <c r="L29" s="6">
        <v>5.9900000000000002E-2</v>
      </c>
      <c r="M29" s="6">
        <v>5.5391094978412955E-3</v>
      </c>
      <c r="N29" s="6">
        <v>0.23132172271738835</v>
      </c>
      <c r="O29" s="6">
        <v>96.85904363736573</v>
      </c>
      <c r="P29" s="42" t="s">
        <v>163</v>
      </c>
      <c r="Q29" s="6" t="s">
        <v>163</v>
      </c>
      <c r="R29" s="6" t="s">
        <v>163</v>
      </c>
      <c r="S29" s="6" t="s">
        <v>163</v>
      </c>
      <c r="T29" s="6" t="s">
        <v>163</v>
      </c>
      <c r="U29" s="6" t="s">
        <v>163</v>
      </c>
      <c r="V29" s="6" t="s">
        <v>163</v>
      </c>
      <c r="W29" s="6" t="s">
        <v>163</v>
      </c>
      <c r="X29" s="6" t="s">
        <v>163</v>
      </c>
      <c r="Y29" s="6" t="s">
        <v>163</v>
      </c>
      <c r="Z29" s="6" t="s">
        <v>163</v>
      </c>
      <c r="AA29" s="6" t="s">
        <v>163</v>
      </c>
      <c r="AB29" s="6" t="s">
        <v>163</v>
      </c>
      <c r="AC29" s="51">
        <f t="shared" si="1"/>
        <v>78.398769159224329</v>
      </c>
      <c r="AD29" s="7">
        <f t="shared" si="1"/>
        <v>0.33432292524714785</v>
      </c>
      <c r="AE29" s="7">
        <f t="shared" si="1"/>
        <v>11.680074760225525</v>
      </c>
      <c r="AF29" s="7">
        <f t="shared" si="1"/>
        <v>1.5657592259026736</v>
      </c>
      <c r="AG29" s="7">
        <f t="shared" si="1"/>
        <v>0.11691935683398949</v>
      </c>
      <c r="AH29" s="7">
        <f t="shared" si="1"/>
        <v>0.29729816836631995</v>
      </c>
      <c r="AI29" s="7">
        <f t="shared" si="1"/>
        <v>1.6150034557568747</v>
      </c>
      <c r="AJ29" s="7">
        <f t="shared" si="1"/>
        <v>4.2943061572732004</v>
      </c>
      <c r="AK29" s="7">
        <f t="shared" si="1"/>
        <v>1.6780940862720415</v>
      </c>
      <c r="AL29" s="34">
        <f t="shared" si="1"/>
        <v>1.9452704897893379E-2</v>
      </c>
      <c r="AM29" s="8">
        <f t="shared" si="2"/>
        <v>99.999999999999986</v>
      </c>
    </row>
    <row r="30" spans="1:39" s="8" customFormat="1" ht="12.75" customHeight="1" x14ac:dyDescent="0.25">
      <c r="A30" s="5" t="s">
        <v>69</v>
      </c>
      <c r="B30" s="6">
        <v>73.746673183318237</v>
      </c>
      <c r="C30" s="6">
        <v>0.30557709327216226</v>
      </c>
      <c r="D30" s="6">
        <v>11.099378842377492</v>
      </c>
      <c r="E30" s="6">
        <v>1.6114285404149089</v>
      </c>
      <c r="F30" s="6">
        <v>0.10100000000000002</v>
      </c>
      <c r="G30" s="6">
        <v>0.29204190879629732</v>
      </c>
      <c r="H30" s="6">
        <v>1.6092854935073968</v>
      </c>
      <c r="I30" s="6">
        <v>3.9527503616498421</v>
      </c>
      <c r="J30" s="6">
        <v>1.6503696019490577</v>
      </c>
      <c r="K30" s="6">
        <v>1.8785080981950326E-2</v>
      </c>
      <c r="L30" s="6">
        <v>1.5E-3</v>
      </c>
      <c r="M30" s="6">
        <v>0</v>
      </c>
      <c r="N30" s="6">
        <v>0.25069222287035836</v>
      </c>
      <c r="O30" s="6">
        <v>94.639482329137692</v>
      </c>
      <c r="P30" s="42" t="s">
        <v>163</v>
      </c>
      <c r="Q30" s="6" t="s">
        <v>163</v>
      </c>
      <c r="R30" s="6" t="s">
        <v>163</v>
      </c>
      <c r="S30" s="6" t="s">
        <v>163</v>
      </c>
      <c r="T30" s="6" t="s">
        <v>163</v>
      </c>
      <c r="U30" s="6" t="s">
        <v>163</v>
      </c>
      <c r="V30" s="6" t="s">
        <v>163</v>
      </c>
      <c r="W30" s="6" t="s">
        <v>163</v>
      </c>
      <c r="X30" s="6" t="s">
        <v>163</v>
      </c>
      <c r="Y30" s="6" t="s">
        <v>163</v>
      </c>
      <c r="Z30" s="6" t="s">
        <v>163</v>
      </c>
      <c r="AA30" s="6" t="s">
        <v>163</v>
      </c>
      <c r="AB30" s="6" t="s">
        <v>163</v>
      </c>
      <c r="AC30" s="51">
        <f t="shared" si="1"/>
        <v>78.131995420452725</v>
      </c>
      <c r="AD30" s="7">
        <f t="shared" si="1"/>
        <v>0.32374813698764288</v>
      </c>
      <c r="AE30" s="7">
        <f t="shared" si="1"/>
        <v>11.759399840678856</v>
      </c>
      <c r="AF30" s="7">
        <f t="shared" si="1"/>
        <v>1.7072516210611175</v>
      </c>
      <c r="AG30" s="7">
        <f t="shared" si="1"/>
        <v>0.10700593256389462</v>
      </c>
      <c r="AH30" s="7">
        <f t="shared" si="1"/>
        <v>0.30940808711373913</v>
      </c>
      <c r="AI30" s="7">
        <f t="shared" si="1"/>
        <v>1.7049811385574887</v>
      </c>
      <c r="AJ30" s="7">
        <f t="shared" si="1"/>
        <v>4.1877993924813168</v>
      </c>
      <c r="AK30" s="7">
        <f t="shared" si="1"/>
        <v>1.7485083003134896</v>
      </c>
      <c r="AL30" s="34">
        <f t="shared" si="1"/>
        <v>1.9902129789721543E-2</v>
      </c>
      <c r="AM30" s="8">
        <f t="shared" si="2"/>
        <v>100</v>
      </c>
    </row>
    <row r="31" spans="1:39" s="8" customFormat="1" ht="12.75" customHeight="1" x14ac:dyDescent="0.25">
      <c r="A31" s="5" t="s">
        <v>69</v>
      </c>
      <c r="B31" s="6">
        <v>74.947657791987083</v>
      </c>
      <c r="C31" s="6">
        <v>0.30097888158976704</v>
      </c>
      <c r="D31" s="6">
        <v>11.198442749098961</v>
      </c>
      <c r="E31" s="6">
        <v>1.6417757342270662</v>
      </c>
      <c r="F31" s="6">
        <v>2.7099999999999999E-2</v>
      </c>
      <c r="G31" s="6">
        <v>0.23787867774668078</v>
      </c>
      <c r="H31" s="6">
        <v>1.5796175755090758</v>
      </c>
      <c r="I31" s="6">
        <v>3.9004597986506373</v>
      </c>
      <c r="J31" s="6">
        <v>1.5913853864902645</v>
      </c>
      <c r="K31" s="6">
        <v>3.9162737050663067E-2</v>
      </c>
      <c r="L31" s="6">
        <v>4.1500000000000002E-2</v>
      </c>
      <c r="M31" s="6">
        <v>1.0431978743145266E-2</v>
      </c>
      <c r="N31" s="6">
        <v>0.2101541535626289</v>
      </c>
      <c r="O31" s="6">
        <v>95.72654546465597</v>
      </c>
      <c r="P31" s="42" t="s">
        <v>163</v>
      </c>
      <c r="Q31" s="6" t="s">
        <v>163</v>
      </c>
      <c r="R31" s="6" t="s">
        <v>163</v>
      </c>
      <c r="S31" s="6" t="s">
        <v>163</v>
      </c>
      <c r="T31" s="6" t="s">
        <v>163</v>
      </c>
      <c r="U31" s="6" t="s">
        <v>163</v>
      </c>
      <c r="V31" s="6" t="s">
        <v>163</v>
      </c>
      <c r="W31" s="6" t="s">
        <v>163</v>
      </c>
      <c r="X31" s="6" t="s">
        <v>163</v>
      </c>
      <c r="Y31" s="6" t="s">
        <v>163</v>
      </c>
      <c r="Z31" s="6" t="s">
        <v>163</v>
      </c>
      <c r="AA31" s="6" t="s">
        <v>163</v>
      </c>
      <c r="AB31" s="6" t="s">
        <v>163</v>
      </c>
      <c r="AC31" s="51">
        <f t="shared" si="1"/>
        <v>78.508440016471596</v>
      </c>
      <c r="AD31" s="7">
        <f t="shared" si="1"/>
        <v>0.31527846456652359</v>
      </c>
      <c r="AE31" s="7">
        <f t="shared" si="1"/>
        <v>11.73048360344521</v>
      </c>
      <c r="AF31" s="7">
        <f t="shared" si="1"/>
        <v>1.7197769156282383</v>
      </c>
      <c r="AG31" s="7">
        <f t="shared" si="1"/>
        <v>2.8387527871135784E-2</v>
      </c>
      <c r="AH31" s="7">
        <f t="shared" si="1"/>
        <v>0.24918035403995678</v>
      </c>
      <c r="AI31" s="7">
        <f t="shared" si="1"/>
        <v>1.6546656070295138</v>
      </c>
      <c r="AJ31" s="7">
        <f t="shared" si="1"/>
        <v>4.0857716326361491</v>
      </c>
      <c r="AK31" s="7">
        <f t="shared" si="1"/>
        <v>1.6669925096941172</v>
      </c>
      <c r="AL31" s="34">
        <f t="shared" si="1"/>
        <v>4.1023368617552021E-2</v>
      </c>
      <c r="AM31" s="8">
        <f t="shared" si="2"/>
        <v>99.999999999999986</v>
      </c>
    </row>
    <row r="32" spans="1:39" s="8" customFormat="1" ht="12.75" customHeight="1" x14ac:dyDescent="0.25">
      <c r="A32" s="5" t="s">
        <v>69</v>
      </c>
      <c r="B32" s="6">
        <v>75.313056006105015</v>
      </c>
      <c r="C32" s="6">
        <v>0.30621570955785277</v>
      </c>
      <c r="D32" s="6">
        <v>11.218011369008057</v>
      </c>
      <c r="E32" s="6">
        <v>1.6325703681761223</v>
      </c>
      <c r="F32" s="6">
        <v>3.1300000000000001E-2</v>
      </c>
      <c r="G32" s="6">
        <v>0.28878404319132794</v>
      </c>
      <c r="H32" s="6">
        <v>1.5996223255128346</v>
      </c>
      <c r="I32" s="6">
        <v>3.7169105100834128</v>
      </c>
      <c r="J32" s="6">
        <v>1.6609000562808647</v>
      </c>
      <c r="K32" s="6">
        <v>3.6481142001211726E-2</v>
      </c>
      <c r="L32" s="6">
        <v>4.9799999999999997E-2</v>
      </c>
      <c r="M32" s="6">
        <v>1.734131977647153E-2</v>
      </c>
      <c r="N32" s="6">
        <v>0.23814979578096529</v>
      </c>
      <c r="O32" s="6">
        <v>96.109142645474137</v>
      </c>
      <c r="P32" s="42" t="s">
        <v>163</v>
      </c>
      <c r="Q32" s="6" t="s">
        <v>163</v>
      </c>
      <c r="R32" s="6" t="s">
        <v>163</v>
      </c>
      <c r="S32" s="6" t="s">
        <v>163</v>
      </c>
      <c r="T32" s="6" t="s">
        <v>163</v>
      </c>
      <c r="U32" s="6" t="s">
        <v>163</v>
      </c>
      <c r="V32" s="6" t="s">
        <v>163</v>
      </c>
      <c r="W32" s="6" t="s">
        <v>163</v>
      </c>
      <c r="X32" s="6" t="s">
        <v>163</v>
      </c>
      <c r="Y32" s="6" t="s">
        <v>163</v>
      </c>
      <c r="Z32" s="6" t="s">
        <v>163</v>
      </c>
      <c r="AA32" s="6" t="s">
        <v>163</v>
      </c>
      <c r="AB32" s="6" t="s">
        <v>163</v>
      </c>
      <c r="AC32" s="51">
        <f t="shared" si="1"/>
        <v>78.611720513748864</v>
      </c>
      <c r="AD32" s="7">
        <f t="shared" si="1"/>
        <v>0.3196277651345058</v>
      </c>
      <c r="AE32" s="7">
        <f t="shared" si="1"/>
        <v>11.709353214786992</v>
      </c>
      <c r="AF32" s="7">
        <f t="shared" si="1"/>
        <v>1.704075923989673</v>
      </c>
      <c r="AG32" s="7">
        <f t="shared" si="1"/>
        <v>3.2670920323308657E-2</v>
      </c>
      <c r="AH32" s="7">
        <f t="shared" si="1"/>
        <v>0.30143260273951439</v>
      </c>
      <c r="AI32" s="7">
        <f t="shared" si="1"/>
        <v>1.6696847777704638</v>
      </c>
      <c r="AJ32" s="7">
        <f t="shared" si="1"/>
        <v>3.8797088537956457</v>
      </c>
      <c r="AK32" s="7">
        <f t="shared" si="1"/>
        <v>1.7336464346239933</v>
      </c>
      <c r="AL32" s="34">
        <f t="shared" si="1"/>
        <v>3.8078993087057415E-2</v>
      </c>
      <c r="AM32" s="8">
        <f t="shared" si="2"/>
        <v>100.00000000000003</v>
      </c>
    </row>
    <row r="33" spans="1:39" s="8" customFormat="1" ht="12.75" customHeight="1" x14ac:dyDescent="0.25">
      <c r="A33" s="5" t="s">
        <v>69</v>
      </c>
      <c r="B33" s="6">
        <v>74.396302330099175</v>
      </c>
      <c r="C33" s="6">
        <v>0.303023989409066</v>
      </c>
      <c r="D33" s="6">
        <v>11.118347303988497</v>
      </c>
      <c r="E33" s="6">
        <v>1.6332552173916068</v>
      </c>
      <c r="F33" s="6">
        <v>1.3100000000000001E-2</v>
      </c>
      <c r="G33" s="6">
        <v>0.28007544378019356</v>
      </c>
      <c r="H33" s="6">
        <v>1.6295668212197234</v>
      </c>
      <c r="I33" s="6">
        <v>4.1392708114946597</v>
      </c>
      <c r="J33" s="6">
        <v>1.7007770108339519</v>
      </c>
      <c r="K33" s="6">
        <v>3.4793326254695923E-2</v>
      </c>
      <c r="L33" s="6">
        <v>6.2300000000000015E-2</v>
      </c>
      <c r="M33" s="6">
        <v>8.2483086853610936E-3</v>
      </c>
      <c r="N33" s="6">
        <v>0.21322302087535683</v>
      </c>
      <c r="O33" s="6">
        <v>95.532283584032285</v>
      </c>
      <c r="P33" s="42" t="s">
        <v>163</v>
      </c>
      <c r="Q33" s="6" t="s">
        <v>163</v>
      </c>
      <c r="R33" s="6" t="s">
        <v>163</v>
      </c>
      <c r="S33" s="6" t="s">
        <v>163</v>
      </c>
      <c r="T33" s="6" t="s">
        <v>163</v>
      </c>
      <c r="U33" s="6" t="s">
        <v>163</v>
      </c>
      <c r="V33" s="6" t="s">
        <v>163</v>
      </c>
      <c r="W33" s="6" t="s">
        <v>163</v>
      </c>
      <c r="X33" s="6" t="s">
        <v>163</v>
      </c>
      <c r="Y33" s="6" t="s">
        <v>163</v>
      </c>
      <c r="Z33" s="6" t="s">
        <v>163</v>
      </c>
      <c r="AA33" s="6" t="s">
        <v>163</v>
      </c>
      <c r="AB33" s="6" t="s">
        <v>163</v>
      </c>
      <c r="AC33" s="51">
        <f t="shared" si="1"/>
        <v>78.107574143874928</v>
      </c>
      <c r="AD33" s="7">
        <f t="shared" si="1"/>
        <v>0.31814039110604603</v>
      </c>
      <c r="AE33" s="7">
        <f t="shared" si="1"/>
        <v>11.672987893274449</v>
      </c>
      <c r="AF33" s="7">
        <f t="shared" si="1"/>
        <v>1.7147304233247291</v>
      </c>
      <c r="AG33" s="7">
        <f t="shared" si="1"/>
        <v>1.375349566090992E-2</v>
      </c>
      <c r="AH33" s="7">
        <f t="shared" si="1"/>
        <v>0.29404705349300092</v>
      </c>
      <c r="AI33" s="7">
        <f t="shared" si="1"/>
        <v>1.7108580309013921</v>
      </c>
      <c r="AJ33" s="7">
        <f t="shared" si="1"/>
        <v>4.3457590187193045</v>
      </c>
      <c r="AK33" s="7">
        <f t="shared" si="1"/>
        <v>1.7856205525710003</v>
      </c>
      <c r="AL33" s="34">
        <f t="shared" si="1"/>
        <v>3.6528997074243022E-2</v>
      </c>
      <c r="AM33" s="8">
        <f t="shared" si="2"/>
        <v>100</v>
      </c>
    </row>
    <row r="34" spans="1:39" s="8" customFormat="1" ht="12.75" customHeight="1" x14ac:dyDescent="0.25">
      <c r="A34" s="5" t="s">
        <v>69</v>
      </c>
      <c r="B34" s="6">
        <v>74.639545570459703</v>
      </c>
      <c r="C34" s="6">
        <v>0.29903170862351275</v>
      </c>
      <c r="D34" s="6">
        <v>10.978945840852653</v>
      </c>
      <c r="E34" s="6">
        <v>1.6438427336774373</v>
      </c>
      <c r="F34" s="6">
        <v>5.0900000000000001E-2</v>
      </c>
      <c r="G34" s="6">
        <v>0.26694560360103703</v>
      </c>
      <c r="H34" s="6">
        <v>1.5998930185893052</v>
      </c>
      <c r="I34" s="6">
        <v>3.9154106783724689</v>
      </c>
      <c r="J34" s="6">
        <v>1.6615480579063904</v>
      </c>
      <c r="K34" s="6">
        <v>1.0736857852989118E-2</v>
      </c>
      <c r="L34" s="6">
        <v>4.4600000000000001E-2</v>
      </c>
      <c r="M34" s="6">
        <v>0</v>
      </c>
      <c r="N34" s="6">
        <v>0.21931196027173358</v>
      </c>
      <c r="O34" s="6">
        <v>95.330712030207224</v>
      </c>
      <c r="P34" s="42" t="s">
        <v>163</v>
      </c>
      <c r="Q34" s="6" t="s">
        <v>163</v>
      </c>
      <c r="R34" s="6" t="s">
        <v>163</v>
      </c>
      <c r="S34" s="6" t="s">
        <v>163</v>
      </c>
      <c r="T34" s="6" t="s">
        <v>163</v>
      </c>
      <c r="U34" s="6" t="s">
        <v>163</v>
      </c>
      <c r="V34" s="6" t="s">
        <v>163</v>
      </c>
      <c r="W34" s="6" t="s">
        <v>163</v>
      </c>
      <c r="X34" s="6" t="s">
        <v>163</v>
      </c>
      <c r="Y34" s="6" t="s">
        <v>163</v>
      </c>
      <c r="Z34" s="6" t="s">
        <v>163</v>
      </c>
      <c r="AA34" s="6" t="s">
        <v>163</v>
      </c>
      <c r="AB34" s="6" t="s">
        <v>163</v>
      </c>
      <c r="AC34" s="51">
        <f t="shared" si="1"/>
        <v>78.512735797935179</v>
      </c>
      <c r="AD34" s="7">
        <f t="shared" si="1"/>
        <v>0.31454904173016379</v>
      </c>
      <c r="AE34" s="7">
        <f t="shared" si="1"/>
        <v>11.548664552478929</v>
      </c>
      <c r="AF34" s="7">
        <f t="shared" si="1"/>
        <v>1.7291449091251114</v>
      </c>
      <c r="AG34" s="7">
        <f t="shared" si="1"/>
        <v>5.3541299341679359E-2</v>
      </c>
      <c r="AH34" s="7">
        <f t="shared" si="1"/>
        <v>0.28079792672590187</v>
      </c>
      <c r="AI34" s="7">
        <f t="shared" si="1"/>
        <v>1.6829145584077205</v>
      </c>
      <c r="AJ34" s="7">
        <f t="shared" si="1"/>
        <v>4.1185889032681375</v>
      </c>
      <c r="AK34" s="7">
        <f t="shared" si="1"/>
        <v>1.7477689968359931</v>
      </c>
      <c r="AL34" s="34">
        <f t="shared" si="1"/>
        <v>1.1294014151197468E-2</v>
      </c>
      <c r="AM34" s="8">
        <f t="shared" si="2"/>
        <v>99.999999999999986</v>
      </c>
    </row>
    <row r="35" spans="1:39" s="8" customFormat="1" ht="12.75" customHeight="1" x14ac:dyDescent="0.25">
      <c r="A35" s="5" t="s">
        <v>69</v>
      </c>
      <c r="B35" s="6">
        <v>74.038896337546092</v>
      </c>
      <c r="C35" s="6">
        <v>0.27839970361241007</v>
      </c>
      <c r="D35" s="6">
        <v>11.028325058509942</v>
      </c>
      <c r="E35" s="6">
        <v>1.4761158330761444</v>
      </c>
      <c r="F35" s="6">
        <v>6.0299999999999999E-2</v>
      </c>
      <c r="G35" s="6">
        <v>0.25224784596150829</v>
      </c>
      <c r="H35" s="6">
        <v>1.5503380432291705</v>
      </c>
      <c r="I35" s="6">
        <v>3.954004746737203</v>
      </c>
      <c r="J35" s="6">
        <v>1.6223036763686971</v>
      </c>
      <c r="K35" s="6">
        <v>5.3687446594074609E-3</v>
      </c>
      <c r="L35" s="6">
        <v>3.3900000000000007E-2</v>
      </c>
      <c r="M35" s="6">
        <v>2.2490887820629926E-2</v>
      </c>
      <c r="N35" s="6">
        <v>0.25059513322557381</v>
      </c>
      <c r="O35" s="6">
        <v>94.573286010746784</v>
      </c>
      <c r="P35" s="42" t="s">
        <v>163</v>
      </c>
      <c r="Q35" s="6" t="s">
        <v>163</v>
      </c>
      <c r="R35" s="6" t="s">
        <v>163</v>
      </c>
      <c r="S35" s="6" t="s">
        <v>163</v>
      </c>
      <c r="T35" s="6" t="s">
        <v>163</v>
      </c>
      <c r="U35" s="6" t="s">
        <v>163</v>
      </c>
      <c r="V35" s="6" t="s">
        <v>163</v>
      </c>
      <c r="W35" s="6" t="s">
        <v>163</v>
      </c>
      <c r="X35" s="6" t="s">
        <v>163</v>
      </c>
      <c r="Y35" s="6" t="s">
        <v>163</v>
      </c>
      <c r="Z35" s="6" t="s">
        <v>163</v>
      </c>
      <c r="AA35" s="6" t="s">
        <v>163</v>
      </c>
      <c r="AB35" s="6" t="s">
        <v>163</v>
      </c>
      <c r="AC35" s="51">
        <f t="shared" si="1"/>
        <v>78.542274753157272</v>
      </c>
      <c r="AD35" s="7">
        <f t="shared" si="1"/>
        <v>0.2953332247503378</v>
      </c>
      <c r="AE35" s="7">
        <f t="shared" si="1"/>
        <v>11.699117351285542</v>
      </c>
      <c r="AF35" s="7">
        <f t="shared" si="1"/>
        <v>1.5658998318990169</v>
      </c>
      <c r="AG35" s="7">
        <f t="shared" si="1"/>
        <v>6.3967716995987217E-2</v>
      </c>
      <c r="AH35" s="7">
        <f t="shared" si="1"/>
        <v>0.2675906935872826</v>
      </c>
      <c r="AI35" s="7">
        <f t="shared" si="1"/>
        <v>1.6446365704377475</v>
      </c>
      <c r="AJ35" s="7">
        <f t="shared" si="1"/>
        <v>4.1945050852417163</v>
      </c>
      <c r="AK35" s="7">
        <f t="shared" si="1"/>
        <v>1.7209794768076694</v>
      </c>
      <c r="AL35" s="34">
        <f t="shared" si="1"/>
        <v>5.6952958374244488E-3</v>
      </c>
      <c r="AM35" s="8">
        <f t="shared" si="2"/>
        <v>100</v>
      </c>
    </row>
    <row r="36" spans="1:39" s="8" customFormat="1" ht="12.75" customHeight="1" x14ac:dyDescent="0.25">
      <c r="A36" s="5" t="s">
        <v>69</v>
      </c>
      <c r="B36" s="6">
        <v>74.454757804834102</v>
      </c>
      <c r="C36" s="6">
        <v>0.28584175143541746</v>
      </c>
      <c r="D36" s="6">
        <v>11.296275064128753</v>
      </c>
      <c r="E36" s="6">
        <v>1.5758439554003127</v>
      </c>
      <c r="F36" s="6">
        <v>7.5800000000000006E-2</v>
      </c>
      <c r="G36" s="6">
        <v>0.28198059491558564</v>
      </c>
      <c r="H36" s="6">
        <v>1.5802859015829716</v>
      </c>
      <c r="I36" s="6">
        <v>3.8413292378829795</v>
      </c>
      <c r="J36" s="6">
        <v>1.6918781320235572</v>
      </c>
      <c r="K36" s="6">
        <v>2.4160771765441635E-2</v>
      </c>
      <c r="L36" s="6">
        <v>2.2800000000000001E-2</v>
      </c>
      <c r="M36" s="6">
        <v>7.5049318320698144E-3</v>
      </c>
      <c r="N36" s="6">
        <v>0.24311464411415767</v>
      </c>
      <c r="O36" s="6">
        <v>95.381572789915339</v>
      </c>
      <c r="P36" s="42" t="s">
        <v>163</v>
      </c>
      <c r="Q36" s="6" t="s">
        <v>163</v>
      </c>
      <c r="R36" s="6" t="s">
        <v>163</v>
      </c>
      <c r="S36" s="6" t="s">
        <v>163</v>
      </c>
      <c r="T36" s="6" t="s">
        <v>163</v>
      </c>
      <c r="U36" s="6" t="s">
        <v>163</v>
      </c>
      <c r="V36" s="6" t="s">
        <v>163</v>
      </c>
      <c r="W36" s="6" t="s">
        <v>163</v>
      </c>
      <c r="X36" s="6" t="s">
        <v>163</v>
      </c>
      <c r="Y36" s="6" t="s">
        <v>163</v>
      </c>
      <c r="Z36" s="6" t="s">
        <v>163</v>
      </c>
      <c r="AA36" s="6" t="s">
        <v>163</v>
      </c>
      <c r="AB36" s="6" t="s">
        <v>163</v>
      </c>
      <c r="AC36" s="51">
        <f t="shared" si="1"/>
        <v>78.284306117615245</v>
      </c>
      <c r="AD36" s="7">
        <f t="shared" si="1"/>
        <v>0.3005438984735056</v>
      </c>
      <c r="AE36" s="7">
        <f t="shared" si="1"/>
        <v>11.877294093509537</v>
      </c>
      <c r="AF36" s="7">
        <f t="shared" si="1"/>
        <v>1.6568968086837577</v>
      </c>
      <c r="AG36" s="7">
        <f t="shared" si="1"/>
        <v>7.9698740264117343E-2</v>
      </c>
      <c r="AH36" s="7">
        <f t="shared" si="1"/>
        <v>0.29648414503560083</v>
      </c>
      <c r="AI36" s="7">
        <f t="shared" si="1"/>
        <v>1.6615672244499702</v>
      </c>
      <c r="AJ36" s="7">
        <f t="shared" si="1"/>
        <v>4.0389063482717065</v>
      </c>
      <c r="AK36" s="7">
        <f t="shared" si="1"/>
        <v>1.7788991530697298</v>
      </c>
      <c r="AL36" s="34">
        <f t="shared" si="1"/>
        <v>2.5403470626841059E-2</v>
      </c>
      <c r="AM36" s="8">
        <f t="shared" si="2"/>
        <v>100.00000000000001</v>
      </c>
    </row>
    <row r="37" spans="1:39" s="8" customFormat="1" ht="12.75" customHeight="1" x14ac:dyDescent="0.25">
      <c r="A37" s="5" t="s">
        <v>69</v>
      </c>
      <c r="B37" s="6">
        <v>74.331972917630168</v>
      </c>
      <c r="C37" s="6">
        <v>0.31552372941880252</v>
      </c>
      <c r="D37" s="6">
        <v>11.276098736760584</v>
      </c>
      <c r="E37" s="6">
        <v>1.7054004463733923</v>
      </c>
      <c r="F37" s="6">
        <v>2.64E-2</v>
      </c>
      <c r="G37" s="6">
        <v>0.27878272215308947</v>
      </c>
      <c r="H37" s="6">
        <v>1.5704798210946205</v>
      </c>
      <c r="I37" s="6">
        <v>3.9403850552480848</v>
      </c>
      <c r="J37" s="6">
        <v>1.6823119658249726</v>
      </c>
      <c r="K37" s="6">
        <v>5.8665405812733818E-3</v>
      </c>
      <c r="L37" s="6">
        <v>5.7000000000000002E-2</v>
      </c>
      <c r="M37" s="6">
        <v>1.8685933398833583E-2</v>
      </c>
      <c r="N37" s="6">
        <v>0.2201329882518652</v>
      </c>
      <c r="O37" s="6">
        <v>95.429040856735696</v>
      </c>
      <c r="P37" s="42" t="s">
        <v>163</v>
      </c>
      <c r="Q37" s="6" t="s">
        <v>163</v>
      </c>
      <c r="R37" s="6" t="s">
        <v>163</v>
      </c>
      <c r="S37" s="6" t="s">
        <v>163</v>
      </c>
      <c r="T37" s="6" t="s">
        <v>163</v>
      </c>
      <c r="U37" s="6" t="s">
        <v>163</v>
      </c>
      <c r="V37" s="6" t="s">
        <v>163</v>
      </c>
      <c r="W37" s="6" t="s">
        <v>163</v>
      </c>
      <c r="X37" s="6" t="s">
        <v>163</v>
      </c>
      <c r="Y37" s="6" t="s">
        <v>163</v>
      </c>
      <c r="Z37" s="6" t="s">
        <v>163</v>
      </c>
      <c r="AA37" s="6" t="s">
        <v>163</v>
      </c>
      <c r="AB37" s="6" t="s">
        <v>163</v>
      </c>
      <c r="AC37" s="51">
        <f t="shared" si="1"/>
        <v>78.134611028260181</v>
      </c>
      <c r="AD37" s="7">
        <f t="shared" si="1"/>
        <v>0.33166513548138099</v>
      </c>
      <c r="AE37" s="7">
        <f t="shared" si="1"/>
        <v>11.852955789151061</v>
      </c>
      <c r="AF37" s="7">
        <f t="shared" si="1"/>
        <v>1.7926444744372134</v>
      </c>
      <c r="AG37" s="7">
        <f t="shared" si="1"/>
        <v>2.7750558073197894E-2</v>
      </c>
      <c r="AH37" s="7">
        <f t="shared" si="1"/>
        <v>0.29304455003460234</v>
      </c>
      <c r="AI37" s="7">
        <f t="shared" si="1"/>
        <v>1.6508216468966554</v>
      </c>
      <c r="AJ37" s="7">
        <f t="shared" si="1"/>
        <v>4.1419653146372371</v>
      </c>
      <c r="AK37" s="7">
        <f t="shared" si="1"/>
        <v>1.7683748448811216</v>
      </c>
      <c r="AL37" s="34">
        <f t="shared" si="1"/>
        <v>6.1666581473257239E-3</v>
      </c>
      <c r="AM37" s="8">
        <f t="shared" si="2"/>
        <v>99.999999999999986</v>
      </c>
    </row>
    <row r="38" spans="1:39" s="8" customFormat="1" ht="12.75" customHeight="1" x14ac:dyDescent="0.25">
      <c r="A38" s="5" t="s">
        <v>69</v>
      </c>
      <c r="B38" s="6">
        <v>73.955471455336166</v>
      </c>
      <c r="C38" s="6">
        <v>0.28658959264151551</v>
      </c>
      <c r="D38" s="6">
        <v>11.146642677282394</v>
      </c>
      <c r="E38" s="6">
        <v>1.60692165504232</v>
      </c>
      <c r="F38" s="6">
        <v>6.5100000000000005E-2</v>
      </c>
      <c r="G38" s="6">
        <v>0.23766225627273146</v>
      </c>
      <c r="H38" s="6">
        <v>1.6103749911071064</v>
      </c>
      <c r="I38" s="6">
        <v>4.0091309360516139</v>
      </c>
      <c r="J38" s="6">
        <v>1.6628440611574413</v>
      </c>
      <c r="K38" s="6">
        <v>6.9607116679672532E-3</v>
      </c>
      <c r="L38" s="6">
        <v>1.9400000000000001E-2</v>
      </c>
      <c r="M38" s="6">
        <v>2.4105353469410771E-3</v>
      </c>
      <c r="N38" s="6">
        <v>0.24947117732198776</v>
      </c>
      <c r="O38" s="6">
        <v>94.858980049228208</v>
      </c>
      <c r="P38" s="42" t="s">
        <v>163</v>
      </c>
      <c r="Q38" s="6" t="s">
        <v>163</v>
      </c>
      <c r="R38" s="6" t="s">
        <v>163</v>
      </c>
      <c r="S38" s="6" t="s">
        <v>163</v>
      </c>
      <c r="T38" s="6" t="s">
        <v>163</v>
      </c>
      <c r="U38" s="6" t="s">
        <v>163</v>
      </c>
      <c r="V38" s="6" t="s">
        <v>163</v>
      </c>
      <c r="W38" s="6" t="s">
        <v>163</v>
      </c>
      <c r="X38" s="6" t="s">
        <v>163</v>
      </c>
      <c r="Y38" s="6" t="s">
        <v>163</v>
      </c>
      <c r="Z38" s="6" t="s">
        <v>163</v>
      </c>
      <c r="AA38" s="6" t="s">
        <v>163</v>
      </c>
      <c r="AB38" s="6" t="s">
        <v>163</v>
      </c>
      <c r="AC38" s="51">
        <f t="shared" si="1"/>
        <v>78.187198500369362</v>
      </c>
      <c r="AD38" s="7">
        <f t="shared" si="1"/>
        <v>0.30298822963402761</v>
      </c>
      <c r="AE38" s="7">
        <f t="shared" si="1"/>
        <v>11.784452812902503</v>
      </c>
      <c r="AF38" s="7">
        <f t="shared" si="1"/>
        <v>1.6988696028151746</v>
      </c>
      <c r="AG38" s="7">
        <f t="shared" si="1"/>
        <v>6.8825017570850522E-2</v>
      </c>
      <c r="AH38" s="7">
        <f t="shared" si="1"/>
        <v>0.25126127440704643</v>
      </c>
      <c r="AI38" s="7">
        <f t="shared" si="1"/>
        <v>1.7025205385346365</v>
      </c>
      <c r="AJ38" s="7">
        <f t="shared" si="1"/>
        <v>4.2385331354468931</v>
      </c>
      <c r="AK38" s="7">
        <f t="shared" si="1"/>
        <v>1.7579918852034613</v>
      </c>
      <c r="AL38" s="34">
        <f t="shared" si="1"/>
        <v>7.3590031160287311E-3</v>
      </c>
      <c r="AM38" s="8">
        <f t="shared" si="2"/>
        <v>99.999999999999972</v>
      </c>
    </row>
    <row r="39" spans="1:39" s="8" customFormat="1" ht="12.75" customHeight="1" x14ac:dyDescent="0.25">
      <c r="A39" s="5" t="s">
        <v>69</v>
      </c>
      <c r="B39" s="6">
        <v>74.736072080521424</v>
      </c>
      <c r="C39" s="6">
        <v>0.31775748500698781</v>
      </c>
      <c r="D39" s="6">
        <v>11.315224113611521</v>
      </c>
      <c r="E39" s="6">
        <v>1.3595085505319904</v>
      </c>
      <c r="F39" s="6">
        <v>1.34E-2</v>
      </c>
      <c r="G39" s="6">
        <v>0.27219408697854797</v>
      </c>
      <c r="H39" s="6">
        <v>1.5806868972273094</v>
      </c>
      <c r="I39" s="6">
        <v>3.9267834350872861</v>
      </c>
      <c r="J39" s="6">
        <v>1.6532682520775246</v>
      </c>
      <c r="K39" s="6">
        <v>1.9888917003922472E-2</v>
      </c>
      <c r="L39" s="6">
        <v>5.9700000000000003E-2</v>
      </c>
      <c r="M39" s="6">
        <v>0</v>
      </c>
      <c r="N39" s="6">
        <v>0.22474884404586659</v>
      </c>
      <c r="O39" s="6">
        <v>95.479232662092386</v>
      </c>
      <c r="P39" s="42" t="s">
        <v>163</v>
      </c>
      <c r="Q39" s="6" t="s">
        <v>163</v>
      </c>
      <c r="R39" s="6" t="s">
        <v>163</v>
      </c>
      <c r="S39" s="6" t="s">
        <v>163</v>
      </c>
      <c r="T39" s="6" t="s">
        <v>163</v>
      </c>
      <c r="U39" s="6" t="s">
        <v>163</v>
      </c>
      <c r="V39" s="6" t="s">
        <v>163</v>
      </c>
      <c r="W39" s="6" t="s">
        <v>163</v>
      </c>
      <c r="X39" s="6" t="s">
        <v>163</v>
      </c>
      <c r="Y39" s="6" t="s">
        <v>163</v>
      </c>
      <c r="Z39" s="6" t="s">
        <v>163</v>
      </c>
      <c r="AA39" s="6" t="s">
        <v>163</v>
      </c>
      <c r="AB39" s="6" t="s">
        <v>163</v>
      </c>
      <c r="AC39" s="51">
        <f t="shared" si="1"/>
        <v>78.508579024004632</v>
      </c>
      <c r="AD39" s="7">
        <f t="shared" si="1"/>
        <v>0.33379716016199312</v>
      </c>
      <c r="AE39" s="7">
        <f t="shared" si="1"/>
        <v>11.886390892214456</v>
      </c>
      <c r="AF39" s="7">
        <f t="shared" si="1"/>
        <v>1.4281334501799268</v>
      </c>
      <c r="AG39" s="7">
        <f t="shared" si="1"/>
        <v>1.4076401523861332E-2</v>
      </c>
      <c r="AH39" s="7">
        <f t="shared" si="1"/>
        <v>0.28593382542767731</v>
      </c>
      <c r="AI39" s="7">
        <f t="shared" si="1"/>
        <v>1.6604763767819506</v>
      </c>
      <c r="AJ39" s="7">
        <f t="shared" si="1"/>
        <v>4.1249985320549341</v>
      </c>
      <c r="AK39" s="7">
        <f t="shared" si="1"/>
        <v>1.7367214733504197</v>
      </c>
      <c r="AL39" s="34">
        <f t="shared" si="1"/>
        <v>2.0892864300146703E-2</v>
      </c>
      <c r="AM39" s="8">
        <f t="shared" si="2"/>
        <v>100</v>
      </c>
    </row>
    <row r="40" spans="1:39" s="8" customFormat="1" ht="12.75" customHeight="1" x14ac:dyDescent="0.25">
      <c r="A40" s="5" t="s">
        <v>69</v>
      </c>
      <c r="B40" s="6">
        <v>74.410380736988969</v>
      </c>
      <c r="C40" s="6">
        <v>0.30425627647487796</v>
      </c>
      <c r="D40" s="6">
        <v>11.215576225365492</v>
      </c>
      <c r="E40" s="6">
        <v>1.6082664498654531</v>
      </c>
      <c r="F40" s="6">
        <v>3.0700000000000002E-2</v>
      </c>
      <c r="G40" s="6">
        <v>0.31830172302977544</v>
      </c>
      <c r="H40" s="6">
        <v>1.6205896331953484</v>
      </c>
      <c r="I40" s="6">
        <v>3.9753422687887738</v>
      </c>
      <c r="J40" s="6">
        <v>1.6733938012519132</v>
      </c>
      <c r="K40" s="6">
        <v>4.2763685727924957E-3</v>
      </c>
      <c r="L40" s="6">
        <v>4.4199999999999996E-2</v>
      </c>
      <c r="M40" s="6">
        <v>1.3527605417922445E-3</v>
      </c>
      <c r="N40" s="6">
        <v>0.22337528557513531</v>
      </c>
      <c r="O40" s="6">
        <v>95.430011529650329</v>
      </c>
      <c r="P40" s="42" t="s">
        <v>163</v>
      </c>
      <c r="Q40" s="6" t="s">
        <v>163</v>
      </c>
      <c r="R40" s="6" t="s">
        <v>163</v>
      </c>
      <c r="S40" s="6" t="s">
        <v>163</v>
      </c>
      <c r="T40" s="6" t="s">
        <v>163</v>
      </c>
      <c r="U40" s="6" t="s">
        <v>163</v>
      </c>
      <c r="V40" s="6" t="s">
        <v>163</v>
      </c>
      <c r="W40" s="6" t="s">
        <v>163</v>
      </c>
      <c r="X40" s="6" t="s">
        <v>163</v>
      </c>
      <c r="Y40" s="6" t="s">
        <v>163</v>
      </c>
      <c r="Z40" s="6" t="s">
        <v>163</v>
      </c>
      <c r="AA40" s="6" t="s">
        <v>163</v>
      </c>
      <c r="AB40" s="6" t="s">
        <v>163</v>
      </c>
      <c r="AC40" s="51">
        <f t="shared" si="1"/>
        <v>78.194129378387004</v>
      </c>
      <c r="AD40" s="7">
        <f t="shared" si="1"/>
        <v>0.31972762954882311</v>
      </c>
      <c r="AE40" s="7">
        <f t="shared" si="1"/>
        <v>11.785885379611326</v>
      </c>
      <c r="AF40" s="7">
        <f t="shared" si="1"/>
        <v>1.6900463834501698</v>
      </c>
      <c r="AG40" s="7">
        <f t="shared" si="1"/>
        <v>3.2261087070653525E-2</v>
      </c>
      <c r="AH40" s="7">
        <f t="shared" si="1"/>
        <v>0.33448728343331036</v>
      </c>
      <c r="AI40" s="7">
        <f t="shared" si="1"/>
        <v>1.7029961974694983</v>
      </c>
      <c r="AJ40" s="7">
        <f t="shared" si="1"/>
        <v>4.1774873963857964</v>
      </c>
      <c r="AK40" s="7">
        <f t="shared" si="1"/>
        <v>1.7584854438332198</v>
      </c>
      <c r="AL40" s="34">
        <f t="shared" si="1"/>
        <v>4.4938208101975583E-3</v>
      </c>
      <c r="AM40" s="8">
        <f t="shared" si="2"/>
        <v>100</v>
      </c>
    </row>
    <row r="41" spans="1:39" s="8" customFormat="1" ht="12.75" customHeight="1" x14ac:dyDescent="0.25">
      <c r="A41" s="5" t="s">
        <v>69</v>
      </c>
      <c r="B41" s="6">
        <v>74.510771540290179</v>
      </c>
      <c r="C41" s="6">
        <v>0.30647646478763424</v>
      </c>
      <c r="D41" s="6">
        <v>11.304676125139746</v>
      </c>
      <c r="E41" s="6">
        <v>1.5096216344821416</v>
      </c>
      <c r="F41" s="6">
        <v>8.0700000000000008E-2</v>
      </c>
      <c r="G41" s="6">
        <v>0.26551216743266237</v>
      </c>
      <c r="H41" s="6">
        <v>1.5809542276568678</v>
      </c>
      <c r="I41" s="6">
        <v>3.9232595260652299</v>
      </c>
      <c r="J41" s="6">
        <v>1.6737197306409426</v>
      </c>
      <c r="K41" s="6">
        <v>4.1771637109104566E-2</v>
      </c>
      <c r="L41" s="6">
        <v>3.7400000000000003E-2</v>
      </c>
      <c r="M41" s="6">
        <v>0</v>
      </c>
      <c r="N41" s="6">
        <v>0.24360160228706815</v>
      </c>
      <c r="O41" s="6">
        <v>95.478464655891571</v>
      </c>
      <c r="P41" s="42" t="s">
        <v>163</v>
      </c>
      <c r="Q41" s="6" t="s">
        <v>163</v>
      </c>
      <c r="R41" s="6" t="s">
        <v>163</v>
      </c>
      <c r="S41" s="6" t="s">
        <v>163</v>
      </c>
      <c r="T41" s="6" t="s">
        <v>163</v>
      </c>
      <c r="U41" s="6" t="s">
        <v>163</v>
      </c>
      <c r="V41" s="6" t="s">
        <v>163</v>
      </c>
      <c r="W41" s="6" t="s">
        <v>163</v>
      </c>
      <c r="X41" s="6" t="s">
        <v>163</v>
      </c>
      <c r="Y41" s="6" t="s">
        <v>163</v>
      </c>
      <c r="Z41" s="6" t="s">
        <v>163</v>
      </c>
      <c r="AA41" s="6" t="s">
        <v>163</v>
      </c>
      <c r="AB41" s="6" t="s">
        <v>163</v>
      </c>
      <c r="AC41" s="51">
        <f t="shared" si="1"/>
        <v>78.269702941909387</v>
      </c>
      <c r="AD41" s="7">
        <f t="shared" si="1"/>
        <v>0.32193763883714127</v>
      </c>
      <c r="AE41" s="7">
        <f t="shared" si="1"/>
        <v>11.874976246766394</v>
      </c>
      <c r="AF41" s="7">
        <f t="shared" si="1"/>
        <v>1.5857792698026971</v>
      </c>
      <c r="AG41" s="7">
        <f t="shared" si="1"/>
        <v>8.4771166595646402E-2</v>
      </c>
      <c r="AH41" s="7">
        <f t="shared" si="1"/>
        <v>0.27890676801245828</v>
      </c>
      <c r="AI41" s="7">
        <f t="shared" si="1"/>
        <v>1.6607104611250536</v>
      </c>
      <c r="AJ41" s="7">
        <f t="shared" si="1"/>
        <v>4.1211807544241932</v>
      </c>
      <c r="AK41" s="7">
        <f t="shared" si="1"/>
        <v>1.7581558131423018</v>
      </c>
      <c r="AL41" s="34">
        <f t="shared" si="1"/>
        <v>4.3878939384743361E-2</v>
      </c>
      <c r="AM41" s="8">
        <f t="shared" si="2"/>
        <v>100</v>
      </c>
    </row>
    <row r="42" spans="1:39" s="8" customFormat="1" ht="12.75" customHeight="1" x14ac:dyDescent="0.25">
      <c r="A42" s="5" t="s">
        <v>69</v>
      </c>
      <c r="B42" s="6">
        <v>74.884685665402728</v>
      </c>
      <c r="C42" s="6">
        <v>0.29028375845476151</v>
      </c>
      <c r="D42" s="6">
        <v>11.363970549810761</v>
      </c>
      <c r="E42" s="6">
        <v>1.7586493229004925</v>
      </c>
      <c r="F42" s="6">
        <v>0.1038</v>
      </c>
      <c r="G42" s="6">
        <v>0.27567197061806814</v>
      </c>
      <c r="H42" s="6">
        <v>1.6009757908951898</v>
      </c>
      <c r="I42" s="6">
        <v>3.9114424495758571</v>
      </c>
      <c r="J42" s="6">
        <v>1.6641400644084925</v>
      </c>
      <c r="K42" s="6">
        <v>3.8591304785954385E-2</v>
      </c>
      <c r="L42" s="6">
        <v>1.4800000000000001E-2</v>
      </c>
      <c r="M42" s="6">
        <v>0</v>
      </c>
      <c r="N42" s="6">
        <v>0.22750528961370231</v>
      </c>
      <c r="O42" s="6">
        <v>96.134516166466</v>
      </c>
      <c r="P42" s="42" t="s">
        <v>163</v>
      </c>
      <c r="Q42" s="6" t="s">
        <v>163</v>
      </c>
      <c r="R42" s="6" t="s">
        <v>163</v>
      </c>
      <c r="S42" s="6" t="s">
        <v>163</v>
      </c>
      <c r="T42" s="6" t="s">
        <v>163</v>
      </c>
      <c r="U42" s="6" t="s">
        <v>163</v>
      </c>
      <c r="V42" s="6" t="s">
        <v>163</v>
      </c>
      <c r="W42" s="6" t="s">
        <v>163</v>
      </c>
      <c r="X42" s="6" t="s">
        <v>163</v>
      </c>
      <c r="Y42" s="6" t="s">
        <v>163</v>
      </c>
      <c r="Z42" s="6" t="s">
        <v>163</v>
      </c>
      <c r="AA42" s="6" t="s">
        <v>163</v>
      </c>
      <c r="AB42" s="6" t="s">
        <v>163</v>
      </c>
      <c r="AC42" s="51">
        <f t="shared" si="1"/>
        <v>78.092563494622027</v>
      </c>
      <c r="AD42" s="7">
        <f t="shared" si="1"/>
        <v>0.30271880875450119</v>
      </c>
      <c r="AE42" s="7">
        <f t="shared" si="1"/>
        <v>11.850775413244687</v>
      </c>
      <c r="AF42" s="7">
        <f t="shared" si="1"/>
        <v>1.8339855832075906</v>
      </c>
      <c r="AG42" s="7">
        <f t="shared" si="1"/>
        <v>0.10824653957901036</v>
      </c>
      <c r="AH42" s="7">
        <f t="shared" si="1"/>
        <v>0.28748108745985063</v>
      </c>
      <c r="AI42" s="7">
        <f t="shared" si="1"/>
        <v>1.6695577005219033</v>
      </c>
      <c r="AJ42" s="7">
        <f t="shared" si="1"/>
        <v>4.0789991322642987</v>
      </c>
      <c r="AK42" s="7">
        <f t="shared" si="1"/>
        <v>1.7354277779095446</v>
      </c>
      <c r="AL42" s="34">
        <f t="shared" si="1"/>
        <v>4.0244462436594054E-2</v>
      </c>
      <c r="AM42" s="8">
        <f t="shared" si="2"/>
        <v>100.00000000000003</v>
      </c>
    </row>
    <row r="43" spans="1:39" s="8" customFormat="1" ht="12.75" customHeight="1" x14ac:dyDescent="0.25">
      <c r="A43" s="5" t="s">
        <v>69</v>
      </c>
      <c r="B43" s="6">
        <v>74.772001136957087</v>
      </c>
      <c r="C43" s="6">
        <v>0.315014615180994</v>
      </c>
      <c r="D43" s="6">
        <v>11.234529588654533</v>
      </c>
      <c r="E43" s="6">
        <v>1.6699237769927509</v>
      </c>
      <c r="F43" s="6">
        <v>9.8799999999999985E-2</v>
      </c>
      <c r="G43" s="6">
        <v>0.27561976736375615</v>
      </c>
      <c r="H43" s="6">
        <v>1.5613319787394273</v>
      </c>
      <c r="I43" s="6">
        <v>3.7689765548492047</v>
      </c>
      <c r="J43" s="6">
        <v>1.5951113958370364</v>
      </c>
      <c r="K43" s="6">
        <v>2.4668057215411997E-2</v>
      </c>
      <c r="L43" s="6">
        <v>7.9299999999999995E-2</v>
      </c>
      <c r="M43" s="6">
        <v>2.2972946010205376E-2</v>
      </c>
      <c r="N43" s="6">
        <v>0.20085542305977838</v>
      </c>
      <c r="O43" s="6">
        <v>95.619105240860179</v>
      </c>
      <c r="P43" s="42" t="s">
        <v>163</v>
      </c>
      <c r="Q43" s="6" t="s">
        <v>163</v>
      </c>
      <c r="R43" s="6" t="s">
        <v>163</v>
      </c>
      <c r="S43" s="6" t="s">
        <v>163</v>
      </c>
      <c r="T43" s="6" t="s">
        <v>163</v>
      </c>
      <c r="U43" s="6" t="s">
        <v>163</v>
      </c>
      <c r="V43" s="6" t="s">
        <v>163</v>
      </c>
      <c r="W43" s="6" t="s">
        <v>163</v>
      </c>
      <c r="X43" s="6" t="s">
        <v>163</v>
      </c>
      <c r="Y43" s="6" t="s">
        <v>163</v>
      </c>
      <c r="Z43" s="6" t="s">
        <v>163</v>
      </c>
      <c r="AA43" s="6" t="s">
        <v>163</v>
      </c>
      <c r="AB43" s="6" t="s">
        <v>163</v>
      </c>
      <c r="AC43" s="51">
        <f t="shared" si="1"/>
        <v>78.44645104727104</v>
      </c>
      <c r="AD43" s="7">
        <f t="shared" si="1"/>
        <v>0.3304950812230788</v>
      </c>
      <c r="AE43" s="7">
        <f t="shared" si="1"/>
        <v>11.786617477326107</v>
      </c>
      <c r="AF43" s="7">
        <f t="shared" si="1"/>
        <v>1.7519872657224826</v>
      </c>
      <c r="AG43" s="7">
        <f t="shared" si="1"/>
        <v>0.10365523518989493</v>
      </c>
      <c r="AH43" s="7">
        <f t="shared" si="1"/>
        <v>0.28916428956552909</v>
      </c>
      <c r="AI43" s="7">
        <f t="shared" si="1"/>
        <v>1.6380590431754998</v>
      </c>
      <c r="AJ43" s="7">
        <f t="shared" si="1"/>
        <v>3.9541918139483228</v>
      </c>
      <c r="AK43" s="7">
        <f t="shared" si="1"/>
        <v>1.6734984502992878</v>
      </c>
      <c r="AL43" s="34">
        <f t="shared" si="1"/>
        <v>2.5880296278758253E-2</v>
      </c>
      <c r="AM43" s="8">
        <f t="shared" si="2"/>
        <v>100</v>
      </c>
    </row>
    <row r="44" spans="1:39" s="8" customFormat="1" ht="12.75" customHeight="1" x14ac:dyDescent="0.25">
      <c r="A44" s="5" t="s">
        <v>69</v>
      </c>
      <c r="B44" s="6">
        <v>75.084679330414559</v>
      </c>
      <c r="C44" s="6">
        <v>0.30862916736283513</v>
      </c>
      <c r="D44" s="6">
        <v>11.323621669654916</v>
      </c>
      <c r="E44" s="6">
        <v>1.4816817894274457</v>
      </c>
      <c r="F44" s="6">
        <v>5.57E-2</v>
      </c>
      <c r="G44" s="6">
        <v>0.30726568490978262</v>
      </c>
      <c r="H44" s="6">
        <v>1.6012464839716609</v>
      </c>
      <c r="I44" s="6">
        <v>3.7974206267619248</v>
      </c>
      <c r="J44" s="6">
        <v>1.72424478267809</v>
      </c>
      <c r="K44" s="6">
        <v>5.6302181864498993E-2</v>
      </c>
      <c r="L44" s="6">
        <v>6.6400000000000001E-2</v>
      </c>
      <c r="M44" s="6">
        <v>6.3072380280126631E-3</v>
      </c>
      <c r="N44" s="6">
        <v>0.19793474094817534</v>
      </c>
      <c r="O44" s="6">
        <v>96.011433696021882</v>
      </c>
      <c r="P44" s="42" t="s">
        <v>163</v>
      </c>
      <c r="Q44" s="6" t="s">
        <v>163</v>
      </c>
      <c r="R44" s="6" t="s">
        <v>163</v>
      </c>
      <c r="S44" s="6" t="s">
        <v>163</v>
      </c>
      <c r="T44" s="6" t="s">
        <v>163</v>
      </c>
      <c r="U44" s="6" t="s">
        <v>163</v>
      </c>
      <c r="V44" s="6" t="s">
        <v>163</v>
      </c>
      <c r="W44" s="6" t="s">
        <v>163</v>
      </c>
      <c r="X44" s="6" t="s">
        <v>163</v>
      </c>
      <c r="Y44" s="6" t="s">
        <v>163</v>
      </c>
      <c r="Z44" s="6" t="s">
        <v>163</v>
      </c>
      <c r="AA44" s="6" t="s">
        <v>163</v>
      </c>
      <c r="AB44" s="6" t="s">
        <v>163</v>
      </c>
      <c r="AC44" s="51">
        <f t="shared" si="1"/>
        <v>78.424961799272936</v>
      </c>
      <c r="AD44" s="7">
        <f t="shared" si="1"/>
        <v>0.32235911342258805</v>
      </c>
      <c r="AE44" s="7">
        <f t="shared" si="1"/>
        <v>11.827374169957753</v>
      </c>
      <c r="AF44" s="7">
        <f t="shared" si="1"/>
        <v>1.5475971765581784</v>
      </c>
      <c r="AG44" s="7">
        <f t="shared" si="1"/>
        <v>5.8177918733549779E-2</v>
      </c>
      <c r="AH44" s="7">
        <f t="shared" si="1"/>
        <v>0.32093497390107445</v>
      </c>
      <c r="AI44" s="7">
        <f t="shared" si="1"/>
        <v>1.6724809302851993</v>
      </c>
      <c r="AJ44" s="7">
        <f t="shared" si="1"/>
        <v>3.9663559896025298</v>
      </c>
      <c r="AK44" s="7">
        <f t="shared" si="1"/>
        <v>1.8009510384810254</v>
      </c>
      <c r="AL44" s="34">
        <f t="shared" si="1"/>
        <v>5.8806889785177063E-2</v>
      </c>
      <c r="AM44" s="8">
        <f t="shared" si="2"/>
        <v>100.00000000000003</v>
      </c>
    </row>
    <row r="45" spans="1:39" s="8" customFormat="1" ht="12.75" customHeight="1" x14ac:dyDescent="0.25">
      <c r="A45" s="5" t="s">
        <v>69</v>
      </c>
      <c r="B45" s="6">
        <v>73.686487161810504</v>
      </c>
      <c r="C45" s="6">
        <v>0.29754793694974024</v>
      </c>
      <c r="D45" s="6">
        <v>11.184256065033738</v>
      </c>
      <c r="E45" s="6">
        <v>1.6315250842927091</v>
      </c>
      <c r="F45" s="6">
        <v>9.820000000000001E-2</v>
      </c>
      <c r="G45" s="6">
        <v>0.23685686649013143</v>
      </c>
      <c r="H45" s="6">
        <v>1.6312212435007638</v>
      </c>
      <c r="I45" s="6">
        <v>3.8961285710569045</v>
      </c>
      <c r="J45" s="6">
        <v>1.6552006854965022</v>
      </c>
      <c r="K45" s="6">
        <v>1.2335478640343032E-2</v>
      </c>
      <c r="L45" s="6">
        <v>4.9000000000000002E-2</v>
      </c>
      <c r="M45" s="6">
        <v>0</v>
      </c>
      <c r="N45" s="6">
        <v>0.19482085047147771</v>
      </c>
      <c r="O45" s="6">
        <v>94.5735799437428</v>
      </c>
      <c r="P45" s="42" t="s">
        <v>163</v>
      </c>
      <c r="Q45" s="6" t="s">
        <v>163</v>
      </c>
      <c r="R45" s="6" t="s">
        <v>163</v>
      </c>
      <c r="S45" s="6" t="s">
        <v>163</v>
      </c>
      <c r="T45" s="6" t="s">
        <v>163</v>
      </c>
      <c r="U45" s="6" t="s">
        <v>163</v>
      </c>
      <c r="V45" s="6" t="s">
        <v>163</v>
      </c>
      <c r="W45" s="6" t="s">
        <v>163</v>
      </c>
      <c r="X45" s="6" t="s">
        <v>163</v>
      </c>
      <c r="Y45" s="6" t="s">
        <v>163</v>
      </c>
      <c r="Z45" s="6" t="s">
        <v>163</v>
      </c>
      <c r="AA45" s="6" t="s">
        <v>163</v>
      </c>
      <c r="AB45" s="6" t="s">
        <v>163</v>
      </c>
      <c r="AC45" s="51">
        <f t="shared" ref="AC45:AL83" si="3">100*B45/($B45+$C45+$D45+$E45+$F45+$G45+$H45+$I45+$J45+$K45)</f>
        <v>78.115843685078033</v>
      </c>
      <c r="AD45" s="7">
        <f t="shared" si="3"/>
        <v>0.31543379290890694</v>
      </c>
      <c r="AE45" s="7">
        <f t="shared" si="3"/>
        <v>11.856551074168413</v>
      </c>
      <c r="AF45" s="7">
        <f t="shared" si="3"/>
        <v>1.7295974250071928</v>
      </c>
      <c r="AG45" s="7">
        <f t="shared" si="3"/>
        <v>0.10410288433250621</v>
      </c>
      <c r="AH45" s="7">
        <f t="shared" si="3"/>
        <v>0.25109453131957249</v>
      </c>
      <c r="AI45" s="7">
        <f t="shared" si="3"/>
        <v>1.7292753200904984</v>
      </c>
      <c r="AJ45" s="7">
        <f t="shared" si="3"/>
        <v>4.1303281260418494</v>
      </c>
      <c r="AK45" s="7">
        <f t="shared" si="3"/>
        <v>1.7546961864493622</v>
      </c>
      <c r="AL45" s="34">
        <f t="shared" si="3"/>
        <v>1.307697460368362E-2</v>
      </c>
      <c r="AM45" s="8">
        <f t="shared" si="2"/>
        <v>100</v>
      </c>
    </row>
    <row r="46" spans="1:39" s="8" customFormat="1" ht="12.75" customHeight="1" x14ac:dyDescent="0.25">
      <c r="A46" s="5" t="s">
        <v>69</v>
      </c>
      <c r="B46" s="6">
        <v>74.232008893114809</v>
      </c>
      <c r="C46" s="6">
        <v>0.3167591692596895</v>
      </c>
      <c r="D46" s="6">
        <v>11.134290169722966</v>
      </c>
      <c r="E46" s="6">
        <v>1.5824434114767998</v>
      </c>
      <c r="F46" s="6">
        <v>2.7099999999999999E-2</v>
      </c>
      <c r="G46" s="6">
        <v>0.27771944414812039</v>
      </c>
      <c r="H46" s="6">
        <v>1.6313591120241839</v>
      </c>
      <c r="I46" s="6">
        <v>3.8140792470098286</v>
      </c>
      <c r="J46" s="6">
        <v>1.5762162783206395</v>
      </c>
      <c r="K46" s="6">
        <v>5.0439155273608101E-2</v>
      </c>
      <c r="L46" s="6">
        <v>3.7900000000000003E-2</v>
      </c>
      <c r="M46" s="6">
        <v>0</v>
      </c>
      <c r="N46" s="6">
        <v>0.22917753121758774</v>
      </c>
      <c r="O46" s="6">
        <v>94.909492411568237</v>
      </c>
      <c r="P46" s="42" t="s">
        <v>163</v>
      </c>
      <c r="Q46" s="6" t="s">
        <v>163</v>
      </c>
      <c r="R46" s="6" t="s">
        <v>163</v>
      </c>
      <c r="S46" s="6" t="s">
        <v>163</v>
      </c>
      <c r="T46" s="6" t="s">
        <v>163</v>
      </c>
      <c r="U46" s="6" t="s">
        <v>163</v>
      </c>
      <c r="V46" s="6" t="s">
        <v>163</v>
      </c>
      <c r="W46" s="6" t="s">
        <v>163</v>
      </c>
      <c r="X46" s="6" t="s">
        <v>163</v>
      </c>
      <c r="Y46" s="6" t="s">
        <v>163</v>
      </c>
      <c r="Z46" s="6" t="s">
        <v>163</v>
      </c>
      <c r="AA46" s="6" t="s">
        <v>163</v>
      </c>
      <c r="AB46" s="6" t="s">
        <v>163</v>
      </c>
      <c r="AC46" s="51">
        <f t="shared" si="3"/>
        <v>78.434187237255941</v>
      </c>
      <c r="AD46" s="7">
        <f t="shared" si="3"/>
        <v>0.33469049755349595</v>
      </c>
      <c r="AE46" s="7">
        <f t="shared" si="3"/>
        <v>11.764587984995121</v>
      </c>
      <c r="AF46" s="7">
        <f t="shared" si="3"/>
        <v>1.6720234933537621</v>
      </c>
      <c r="AG46" s="7">
        <f t="shared" si="3"/>
        <v>2.863409607020331E-2</v>
      </c>
      <c r="AH46" s="7">
        <f t="shared" si="3"/>
        <v>0.29344078392253659</v>
      </c>
      <c r="AI46" s="7">
        <f t="shared" si="3"/>
        <v>1.7237082486605919</v>
      </c>
      <c r="AJ46" s="7">
        <f t="shared" si="3"/>
        <v>4.0299893571309271</v>
      </c>
      <c r="AK46" s="7">
        <f t="shared" si="3"/>
        <v>1.6654438502159228</v>
      </c>
      <c r="AL46" s="34">
        <f t="shared" si="3"/>
        <v>5.3294450841490641E-2</v>
      </c>
      <c r="AM46" s="8">
        <f t="shared" si="2"/>
        <v>99.999999999999986</v>
      </c>
    </row>
    <row r="47" spans="1:39" s="8" customFormat="1" ht="12.75" customHeight="1" x14ac:dyDescent="0.25">
      <c r="A47" s="5" t="s">
        <v>69</v>
      </c>
      <c r="B47" s="6">
        <v>74.160136899662547</v>
      </c>
      <c r="C47" s="6">
        <v>0.31277656202189602</v>
      </c>
      <c r="D47" s="6">
        <v>11.233309859930113</v>
      </c>
      <c r="E47" s="6">
        <v>1.6229298566337429</v>
      </c>
      <c r="F47" s="6">
        <v>5.8999999999999997E-2</v>
      </c>
      <c r="G47" s="6">
        <v>0.25383317302306374</v>
      </c>
      <c r="H47" s="6">
        <v>1.5917043712659551</v>
      </c>
      <c r="I47" s="6">
        <v>4.1233709881759326</v>
      </c>
      <c r="J47" s="6">
        <v>1.6657600684723064</v>
      </c>
      <c r="K47" s="6">
        <v>1.2834385474309904E-2</v>
      </c>
      <c r="L47" s="6">
        <v>3.3300000000000003E-2</v>
      </c>
      <c r="M47" s="6">
        <v>0</v>
      </c>
      <c r="N47" s="6">
        <v>0.2334195926861086</v>
      </c>
      <c r="O47" s="6">
        <v>95.302375757345985</v>
      </c>
      <c r="P47" s="42" t="s">
        <v>163</v>
      </c>
      <c r="Q47" s="6" t="s">
        <v>163</v>
      </c>
      <c r="R47" s="6" t="s">
        <v>163</v>
      </c>
      <c r="S47" s="6" t="s">
        <v>163</v>
      </c>
      <c r="T47" s="6" t="s">
        <v>163</v>
      </c>
      <c r="U47" s="6" t="s">
        <v>163</v>
      </c>
      <c r="V47" s="6" t="s">
        <v>163</v>
      </c>
      <c r="W47" s="6" t="s">
        <v>163</v>
      </c>
      <c r="X47" s="6" t="s">
        <v>163</v>
      </c>
      <c r="Y47" s="6" t="s">
        <v>163</v>
      </c>
      <c r="Z47" s="6" t="s">
        <v>163</v>
      </c>
      <c r="AA47" s="6" t="s">
        <v>163</v>
      </c>
      <c r="AB47" s="6" t="s">
        <v>163</v>
      </c>
      <c r="AC47" s="51">
        <f t="shared" si="3"/>
        <v>78.034013645543553</v>
      </c>
      <c r="AD47" s="7">
        <f t="shared" si="3"/>
        <v>0.32911496026288878</v>
      </c>
      <c r="AE47" s="7">
        <f t="shared" si="3"/>
        <v>11.820100279485786</v>
      </c>
      <c r="AF47" s="7">
        <f t="shared" si="3"/>
        <v>1.707706267447489</v>
      </c>
      <c r="AG47" s="7">
        <f t="shared" si="3"/>
        <v>6.2081962056194893E-2</v>
      </c>
      <c r="AH47" s="7">
        <f t="shared" si="3"/>
        <v>0.26709256637663387</v>
      </c>
      <c r="AI47" s="7">
        <f t="shared" si="3"/>
        <v>1.6748496674849591</v>
      </c>
      <c r="AJ47" s="7">
        <f t="shared" si="3"/>
        <v>4.3387620547720864</v>
      </c>
      <c r="AK47" s="7">
        <f t="shared" si="3"/>
        <v>1.7527737858580059</v>
      </c>
      <c r="AL47" s="34">
        <f t="shared" si="3"/>
        <v>1.3504810712384517E-2</v>
      </c>
      <c r="AM47" s="8">
        <f t="shared" si="2"/>
        <v>100</v>
      </c>
    </row>
    <row r="48" spans="1:39" s="85" customFormat="1" ht="12.75" customHeight="1" x14ac:dyDescent="0.25">
      <c r="A48" s="84" t="s">
        <v>69</v>
      </c>
      <c r="B48" s="58">
        <v>74.341022248059687</v>
      </c>
      <c r="C48" s="58">
        <v>0.29131326461413265</v>
      </c>
      <c r="D48" s="58">
        <v>11.044298390501234</v>
      </c>
      <c r="E48" s="58">
        <v>1.52399864976032</v>
      </c>
      <c r="F48" s="58">
        <v>0.04</v>
      </c>
      <c r="G48" s="58">
        <v>0.27849674255763424</v>
      </c>
      <c r="H48" s="58">
        <v>1.5719408911781816</v>
      </c>
      <c r="I48" s="58">
        <v>3.9811219493890975</v>
      </c>
      <c r="J48" s="58">
        <v>1.6561669022059915</v>
      </c>
      <c r="K48" s="58">
        <v>1.2337653689298577E-2</v>
      </c>
      <c r="L48" s="58">
        <v>2.7799999999999998E-2</v>
      </c>
      <c r="M48" s="58">
        <v>0</v>
      </c>
      <c r="N48" s="58">
        <v>0.24172688409605081</v>
      </c>
      <c r="O48" s="58">
        <v>95.010223576051644</v>
      </c>
      <c r="P48" s="59" t="s">
        <v>163</v>
      </c>
      <c r="Q48" s="58" t="s">
        <v>163</v>
      </c>
      <c r="R48" s="58" t="s">
        <v>163</v>
      </c>
      <c r="S48" s="58" t="s">
        <v>163</v>
      </c>
      <c r="T48" s="58" t="s">
        <v>163</v>
      </c>
      <c r="U48" s="58" t="s">
        <v>163</v>
      </c>
      <c r="V48" s="58" t="s">
        <v>163</v>
      </c>
      <c r="W48" s="58" t="s">
        <v>163</v>
      </c>
      <c r="X48" s="58" t="s">
        <v>163</v>
      </c>
      <c r="Y48" s="58" t="s">
        <v>163</v>
      </c>
      <c r="Z48" s="58" t="s">
        <v>163</v>
      </c>
      <c r="AA48" s="58" t="s">
        <v>163</v>
      </c>
      <c r="AB48" s="58" t="s">
        <v>163</v>
      </c>
      <c r="AC48" s="60">
        <f t="shared" si="3"/>
        <v>78.467886392872558</v>
      </c>
      <c r="AD48" s="61">
        <f t="shared" si="3"/>
        <v>0.3074848241419656</v>
      </c>
      <c r="AE48" s="61">
        <f t="shared" si="3"/>
        <v>11.657396215283484</v>
      </c>
      <c r="AF48" s="61">
        <f t="shared" si="3"/>
        <v>1.6085997918249659</v>
      </c>
      <c r="AG48" s="61">
        <f t="shared" si="3"/>
        <v>4.2220504383726355E-2</v>
      </c>
      <c r="AH48" s="61">
        <f t="shared" si="3"/>
        <v>0.29395682350020269</v>
      </c>
      <c r="AI48" s="61">
        <f t="shared" si="3"/>
        <v>1.6592034321736782</v>
      </c>
      <c r="AJ48" s="61">
        <f t="shared" si="3"/>
        <v>4.2021244179082897</v>
      </c>
      <c r="AK48" s="61">
        <f t="shared" si="3"/>
        <v>1.748105048869264</v>
      </c>
      <c r="AL48" s="62">
        <f t="shared" si="3"/>
        <v>1.3022549041848205E-2</v>
      </c>
      <c r="AM48" s="85">
        <f t="shared" si="2"/>
        <v>99.999999999999986</v>
      </c>
    </row>
    <row r="49" spans="1:39" s="8" customFormat="1" ht="12.75" customHeight="1" x14ac:dyDescent="0.25">
      <c r="A49" s="5" t="s">
        <v>70</v>
      </c>
      <c r="B49" s="6">
        <v>73.187915121687283</v>
      </c>
      <c r="C49" s="6">
        <v>0.30811351870743953</v>
      </c>
      <c r="D49" s="6">
        <v>10.914887086763153</v>
      </c>
      <c r="E49" s="6">
        <v>1.5545284700299393</v>
      </c>
      <c r="F49" s="6">
        <v>8.5500000000000007E-2</v>
      </c>
      <c r="G49" s="6">
        <v>0.28609134850104906</v>
      </c>
      <c r="H49" s="6">
        <v>1.5322743811557584</v>
      </c>
      <c r="I49" s="6">
        <v>3.6886469525936834</v>
      </c>
      <c r="J49" s="6">
        <v>1.5473789222337013</v>
      </c>
      <c r="K49" s="6">
        <v>1.72140283554174E-2</v>
      </c>
      <c r="L49" s="6">
        <v>3.9600000000000003E-2</v>
      </c>
      <c r="M49" s="6">
        <v>1.4144065450503254E-2</v>
      </c>
      <c r="N49" s="6">
        <v>0.21770188001282981</v>
      </c>
      <c r="O49" s="6">
        <v>93.393995775490751</v>
      </c>
      <c r="P49" s="42" t="s">
        <v>163</v>
      </c>
      <c r="Q49" s="6" t="s">
        <v>163</v>
      </c>
      <c r="R49" s="6" t="s">
        <v>163</v>
      </c>
      <c r="S49" s="6" t="s">
        <v>163</v>
      </c>
      <c r="T49" s="6" t="s">
        <v>163</v>
      </c>
      <c r="U49" s="6" t="s">
        <v>163</v>
      </c>
      <c r="V49" s="6" t="s">
        <v>163</v>
      </c>
      <c r="W49" s="6" t="s">
        <v>163</v>
      </c>
      <c r="X49" s="6" t="s">
        <v>163</v>
      </c>
      <c r="Y49" s="6" t="s">
        <v>163</v>
      </c>
      <c r="Z49" s="6" t="s">
        <v>163</v>
      </c>
      <c r="AA49" s="6" t="s">
        <v>163</v>
      </c>
      <c r="AB49" s="6" t="s">
        <v>163</v>
      </c>
      <c r="AC49" s="51">
        <f t="shared" si="3"/>
        <v>78.593117623254557</v>
      </c>
      <c r="AD49" s="7">
        <f t="shared" si="3"/>
        <v>0.33086885965840268</v>
      </c>
      <c r="AE49" s="7">
        <f t="shared" si="3"/>
        <v>11.720992505773978</v>
      </c>
      <c r="AF49" s="7">
        <f t="shared" si="3"/>
        <v>1.6693362379652974</v>
      </c>
      <c r="AG49" s="7">
        <f t="shared" si="3"/>
        <v>9.1814496226810233E-2</v>
      </c>
      <c r="AH49" s="7">
        <f t="shared" si="3"/>
        <v>0.30722026944412417</v>
      </c>
      <c r="AI49" s="7">
        <f t="shared" si="3"/>
        <v>1.6454386010182849</v>
      </c>
      <c r="AJ49" s="7">
        <f t="shared" si="3"/>
        <v>3.9610673884321375</v>
      </c>
      <c r="AK49" s="7">
        <f t="shared" si="3"/>
        <v>1.6616586692031794</v>
      </c>
      <c r="AL49" s="34">
        <f t="shared" si="3"/>
        <v>1.8485349023235963E-2</v>
      </c>
      <c r="AM49" s="8">
        <f t="shared" si="2"/>
        <v>100.00000000000003</v>
      </c>
    </row>
    <row r="50" spans="1:39" s="8" customFormat="1" ht="12.75" customHeight="1" x14ac:dyDescent="0.25">
      <c r="A50" s="5" t="s">
        <v>70</v>
      </c>
      <c r="B50" s="6">
        <v>73.288203149998409</v>
      </c>
      <c r="C50" s="6">
        <v>0.28746174888334575</v>
      </c>
      <c r="D50" s="6">
        <v>11.123149841726979</v>
      </c>
      <c r="E50" s="6">
        <v>1.6947430375110508</v>
      </c>
      <c r="F50" s="6">
        <v>6.2600000000000017E-2</v>
      </c>
      <c r="G50" s="6">
        <v>0.27603854499549108</v>
      </c>
      <c r="H50" s="6">
        <v>1.5523051916730901</v>
      </c>
      <c r="I50" s="6">
        <v>4.2280092737606161</v>
      </c>
      <c r="J50" s="6">
        <v>1.6964951436054267</v>
      </c>
      <c r="K50" s="6">
        <v>5.1545610709376175E-2</v>
      </c>
      <c r="L50" s="6">
        <v>5.1699999999999996E-2</v>
      </c>
      <c r="M50" s="6">
        <v>1.9920079498640303E-2</v>
      </c>
      <c r="N50" s="6">
        <v>0.24749689906908334</v>
      </c>
      <c r="O50" s="6">
        <v>94.579668521431515</v>
      </c>
      <c r="P50" s="42" t="s">
        <v>163</v>
      </c>
      <c r="Q50" s="6" t="s">
        <v>163</v>
      </c>
      <c r="R50" s="6" t="s">
        <v>163</v>
      </c>
      <c r="S50" s="6" t="s">
        <v>163</v>
      </c>
      <c r="T50" s="6" t="s">
        <v>163</v>
      </c>
      <c r="U50" s="6" t="s">
        <v>163</v>
      </c>
      <c r="V50" s="6" t="s">
        <v>163</v>
      </c>
      <c r="W50" s="6" t="s">
        <v>163</v>
      </c>
      <c r="X50" s="6" t="s">
        <v>163</v>
      </c>
      <c r="Y50" s="6" t="s">
        <v>163</v>
      </c>
      <c r="Z50" s="6" t="s">
        <v>163</v>
      </c>
      <c r="AA50" s="6" t="s">
        <v>163</v>
      </c>
      <c r="AB50" s="6" t="s">
        <v>163</v>
      </c>
      <c r="AC50" s="51">
        <f t="shared" si="3"/>
        <v>77.750662340089875</v>
      </c>
      <c r="AD50" s="7">
        <f t="shared" si="3"/>
        <v>0.30496506139434815</v>
      </c>
      <c r="AE50" s="7">
        <f t="shared" si="3"/>
        <v>11.800429405156692</v>
      </c>
      <c r="AF50" s="7">
        <f t="shared" si="3"/>
        <v>1.7979345651721419</v>
      </c>
      <c r="AG50" s="7">
        <f t="shared" si="3"/>
        <v>6.6411663177605593E-2</v>
      </c>
      <c r="AH50" s="7">
        <f t="shared" si="3"/>
        <v>0.29284630789579674</v>
      </c>
      <c r="AI50" s="7">
        <f t="shared" si="3"/>
        <v>1.6468237945406026</v>
      </c>
      <c r="AJ50" s="7">
        <f t="shared" si="3"/>
        <v>4.485449325891099</v>
      </c>
      <c r="AK50" s="7">
        <f t="shared" si="3"/>
        <v>1.7997933555841406</v>
      </c>
      <c r="AL50" s="34">
        <f t="shared" si="3"/>
        <v>5.4684181097684817E-2</v>
      </c>
      <c r="AM50" s="8">
        <f t="shared" si="2"/>
        <v>99.999999999999986</v>
      </c>
    </row>
    <row r="51" spans="1:39" s="8" customFormat="1" ht="12.75" customHeight="1" x14ac:dyDescent="0.25">
      <c r="A51" s="5" t="s">
        <v>70</v>
      </c>
      <c r="B51" s="6">
        <v>72.954248550655279</v>
      </c>
      <c r="C51" s="6">
        <v>0.32022522521459995</v>
      </c>
      <c r="D51" s="6">
        <v>11.341332387123698</v>
      </c>
      <c r="E51" s="6">
        <v>1.6755021851479703</v>
      </c>
      <c r="F51" s="6">
        <v>6.8199999999999997E-2</v>
      </c>
      <c r="G51" s="6">
        <v>0.31283662219479991</v>
      </c>
      <c r="H51" s="6">
        <v>1.731563604314533</v>
      </c>
      <c r="I51" s="6">
        <v>3.9557122884030842</v>
      </c>
      <c r="J51" s="6">
        <v>1.3495215818712896</v>
      </c>
      <c r="K51" s="6">
        <v>6.1201569951824887E-2</v>
      </c>
      <c r="L51" s="6">
        <v>3.6400000000000002E-2</v>
      </c>
      <c r="M51" s="6">
        <v>6.2559755568963342E-3</v>
      </c>
      <c r="N51" s="6">
        <v>0.18137395687659752</v>
      </c>
      <c r="O51" s="6">
        <v>93.994373947310564</v>
      </c>
      <c r="P51" s="42" t="s">
        <v>163</v>
      </c>
      <c r="Q51" s="6" t="s">
        <v>163</v>
      </c>
      <c r="R51" s="6" t="s">
        <v>163</v>
      </c>
      <c r="S51" s="6" t="s">
        <v>163</v>
      </c>
      <c r="T51" s="6" t="s">
        <v>163</v>
      </c>
      <c r="U51" s="6" t="s">
        <v>163</v>
      </c>
      <c r="V51" s="6" t="s">
        <v>163</v>
      </c>
      <c r="W51" s="6" t="s">
        <v>163</v>
      </c>
      <c r="X51" s="6" t="s">
        <v>163</v>
      </c>
      <c r="Y51" s="6" t="s">
        <v>163</v>
      </c>
      <c r="Z51" s="6" t="s">
        <v>163</v>
      </c>
      <c r="AA51" s="6" t="s">
        <v>163</v>
      </c>
      <c r="AB51" s="6" t="s">
        <v>163</v>
      </c>
      <c r="AC51" s="51">
        <f t="shared" si="3"/>
        <v>77.800982087770493</v>
      </c>
      <c r="AD51" s="7">
        <f t="shared" si="3"/>
        <v>0.3414994672129974</v>
      </c>
      <c r="AE51" s="7">
        <f t="shared" si="3"/>
        <v>12.094796607895931</v>
      </c>
      <c r="AF51" s="7">
        <f t="shared" si="3"/>
        <v>1.7868145870107339</v>
      </c>
      <c r="AG51" s="7">
        <f t="shared" si="3"/>
        <v>7.2730883859378578E-2</v>
      </c>
      <c r="AH51" s="7">
        <f t="shared" si="3"/>
        <v>0.33362000052507756</v>
      </c>
      <c r="AI51" s="7">
        <f t="shared" si="3"/>
        <v>1.8466004604182884</v>
      </c>
      <c r="AJ51" s="7">
        <f t="shared" si="3"/>
        <v>4.2185110121548597</v>
      </c>
      <c r="AK51" s="7">
        <f t="shared" si="3"/>
        <v>1.4391773817713436</v>
      </c>
      <c r="AL51" s="34">
        <f t="shared" si="3"/>
        <v>6.5267511380906307E-2</v>
      </c>
      <c r="AM51" s="8">
        <f t="shared" si="2"/>
        <v>100.00000000000001</v>
      </c>
    </row>
    <row r="52" spans="1:39" s="8" customFormat="1" ht="12.75" customHeight="1" x14ac:dyDescent="0.25">
      <c r="A52" s="5" t="s">
        <v>70</v>
      </c>
      <c r="B52" s="6">
        <v>75.224233786134079</v>
      </c>
      <c r="C52" s="6">
        <v>0.29908227330624665</v>
      </c>
      <c r="D52" s="6">
        <v>11.072891686041039</v>
      </c>
      <c r="E52" s="6">
        <v>1.4866293061841578</v>
      </c>
      <c r="F52" s="6">
        <v>5.91E-2</v>
      </c>
      <c r="G52" s="6">
        <v>0.26182358779781384</v>
      </c>
      <c r="H52" s="6">
        <v>1.5824245450194387</v>
      </c>
      <c r="I52" s="6">
        <v>4.204176336170371</v>
      </c>
      <c r="J52" s="6">
        <v>1.6078307842312589</v>
      </c>
      <c r="K52" s="6">
        <v>6.2299892341632843E-2</v>
      </c>
      <c r="L52" s="6">
        <v>0</v>
      </c>
      <c r="M52" s="6">
        <v>8.5131055238329527E-3</v>
      </c>
      <c r="N52" s="6">
        <v>0.24474874590403384</v>
      </c>
      <c r="O52" s="6">
        <v>96.113754048653902</v>
      </c>
      <c r="P52" s="42" t="s">
        <v>163</v>
      </c>
      <c r="Q52" s="6" t="s">
        <v>163</v>
      </c>
      <c r="R52" s="6" t="s">
        <v>163</v>
      </c>
      <c r="S52" s="6" t="s">
        <v>163</v>
      </c>
      <c r="T52" s="6" t="s">
        <v>163</v>
      </c>
      <c r="U52" s="6" t="s">
        <v>163</v>
      </c>
      <c r="V52" s="6" t="s">
        <v>163</v>
      </c>
      <c r="W52" s="6" t="s">
        <v>163</v>
      </c>
      <c r="X52" s="6" t="s">
        <v>163</v>
      </c>
      <c r="Y52" s="6" t="s">
        <v>163</v>
      </c>
      <c r="Z52" s="6" t="s">
        <v>163</v>
      </c>
      <c r="AA52" s="6" t="s">
        <v>163</v>
      </c>
      <c r="AB52" s="6" t="s">
        <v>163</v>
      </c>
      <c r="AC52" s="51">
        <f t="shared" si="3"/>
        <v>78.47261375558729</v>
      </c>
      <c r="AD52" s="7">
        <f t="shared" si="3"/>
        <v>0.31199743132020069</v>
      </c>
      <c r="AE52" s="7">
        <f t="shared" si="3"/>
        <v>11.551048228773293</v>
      </c>
      <c r="AF52" s="7">
        <f t="shared" si="3"/>
        <v>1.5508258638246144</v>
      </c>
      <c r="AG52" s="7">
        <f t="shared" si="3"/>
        <v>6.1652093208958307E-2</v>
      </c>
      <c r="AH52" s="7">
        <f t="shared" si="3"/>
        <v>0.27312981792241453</v>
      </c>
      <c r="AI52" s="7">
        <f t="shared" si="3"/>
        <v>1.6507577926511317</v>
      </c>
      <c r="AJ52" s="7">
        <f t="shared" si="3"/>
        <v>4.3857237114123953</v>
      </c>
      <c r="AK52" s="7">
        <f t="shared" si="3"/>
        <v>1.677261139994215</v>
      </c>
      <c r="AL52" s="34">
        <f t="shared" si="3"/>
        <v>6.4990165305489261E-2</v>
      </c>
      <c r="AM52" s="8">
        <f t="shared" si="2"/>
        <v>100</v>
      </c>
    </row>
    <row r="53" spans="1:39" s="8" customFormat="1" ht="12.75" customHeight="1" x14ac:dyDescent="0.25">
      <c r="A53" s="5" t="s">
        <v>70</v>
      </c>
      <c r="B53" s="6">
        <v>72.730960687313001</v>
      </c>
      <c r="C53" s="6">
        <v>0.28443554357818152</v>
      </c>
      <c r="D53" s="6">
        <v>10.864048993746039</v>
      </c>
      <c r="E53" s="6">
        <v>1.5271738597593845</v>
      </c>
      <c r="F53" s="6">
        <v>7.5899999999999995E-2</v>
      </c>
      <c r="G53" s="6">
        <v>0.29087078870458283</v>
      </c>
      <c r="H53" s="6">
        <v>1.6522305842696867</v>
      </c>
      <c r="I53" s="6">
        <v>3.7920563878527287</v>
      </c>
      <c r="J53" s="6">
        <v>1.5485823538239629</v>
      </c>
      <c r="K53" s="6">
        <v>1.5028492696811009E-2</v>
      </c>
      <c r="L53" s="6">
        <v>5.3699999999999998E-2</v>
      </c>
      <c r="M53" s="6">
        <v>1.2636060476738896E-2</v>
      </c>
      <c r="N53" s="6">
        <v>0.26718025158643016</v>
      </c>
      <c r="O53" s="6">
        <v>93.114804003807549</v>
      </c>
      <c r="P53" s="42" t="s">
        <v>163</v>
      </c>
      <c r="Q53" s="6" t="s">
        <v>163</v>
      </c>
      <c r="R53" s="6" t="s">
        <v>163</v>
      </c>
      <c r="S53" s="6" t="s">
        <v>163</v>
      </c>
      <c r="T53" s="6" t="s">
        <v>163</v>
      </c>
      <c r="U53" s="6" t="s">
        <v>163</v>
      </c>
      <c r="V53" s="6" t="s">
        <v>163</v>
      </c>
      <c r="W53" s="6" t="s">
        <v>163</v>
      </c>
      <c r="X53" s="6" t="s">
        <v>163</v>
      </c>
      <c r="Y53" s="6" t="s">
        <v>163</v>
      </c>
      <c r="Z53" s="6" t="s">
        <v>163</v>
      </c>
      <c r="AA53" s="6" t="s">
        <v>163</v>
      </c>
      <c r="AB53" s="6" t="s">
        <v>163</v>
      </c>
      <c r="AC53" s="51">
        <f t="shared" si="3"/>
        <v>78.389686645602083</v>
      </c>
      <c r="AD53" s="7">
        <f t="shared" si="3"/>
        <v>0.3065656347896219</v>
      </c>
      <c r="AE53" s="7">
        <f t="shared" si="3"/>
        <v>11.709310426732431</v>
      </c>
      <c r="AF53" s="7">
        <f t="shared" si="3"/>
        <v>1.6459933869782575</v>
      </c>
      <c r="AG53" s="7">
        <f t="shared" si="3"/>
        <v>8.1805288424288095E-2</v>
      </c>
      <c r="AH53" s="7">
        <f t="shared" si="3"/>
        <v>0.3135015647454355</v>
      </c>
      <c r="AI53" s="7">
        <f t="shared" si="3"/>
        <v>1.7807799669250559</v>
      </c>
      <c r="AJ53" s="7">
        <f t="shared" si="3"/>
        <v>4.0870917856318387</v>
      </c>
      <c r="AK53" s="7">
        <f t="shared" si="3"/>
        <v>1.6690675375933102</v>
      </c>
      <c r="AL53" s="34">
        <f t="shared" si="3"/>
        <v>1.6197762577667085E-2</v>
      </c>
      <c r="AM53" s="8">
        <f t="shared" si="2"/>
        <v>99.999999999999986</v>
      </c>
    </row>
    <row r="54" spans="1:39" s="8" customFormat="1" ht="12.75" customHeight="1" x14ac:dyDescent="0.25">
      <c r="A54" s="5" t="s">
        <v>70</v>
      </c>
      <c r="B54" s="6">
        <v>74.373901479858532</v>
      </c>
      <c r="C54" s="6">
        <v>0.27787562149008233</v>
      </c>
      <c r="D54" s="6">
        <v>11.151732891976881</v>
      </c>
      <c r="E54" s="6">
        <v>1.6376513718203158</v>
      </c>
      <c r="F54" s="6">
        <v>5.8099999999999999E-2</v>
      </c>
      <c r="G54" s="6">
        <v>0.2559451474297737</v>
      </c>
      <c r="H54" s="6">
        <v>1.6324620602115443</v>
      </c>
      <c r="I54" s="6">
        <v>3.9303568414020269</v>
      </c>
      <c r="J54" s="6">
        <v>1.6779568126983222</v>
      </c>
      <c r="K54" s="6">
        <v>2.309149095671487E-2</v>
      </c>
      <c r="L54" s="6">
        <v>1.9800000000000002E-2</v>
      </c>
      <c r="M54" s="6">
        <v>0</v>
      </c>
      <c r="N54" s="6">
        <v>0.28980179689222746</v>
      </c>
      <c r="O54" s="6">
        <v>95.328675514736403</v>
      </c>
      <c r="P54" s="42" t="s">
        <v>163</v>
      </c>
      <c r="Q54" s="6" t="s">
        <v>163</v>
      </c>
      <c r="R54" s="6" t="s">
        <v>163</v>
      </c>
      <c r="S54" s="6" t="s">
        <v>163</v>
      </c>
      <c r="T54" s="6" t="s">
        <v>163</v>
      </c>
      <c r="U54" s="6" t="s">
        <v>163</v>
      </c>
      <c r="V54" s="6" t="s">
        <v>163</v>
      </c>
      <c r="W54" s="6" t="s">
        <v>163</v>
      </c>
      <c r="X54" s="6" t="s">
        <v>163</v>
      </c>
      <c r="Y54" s="6" t="s">
        <v>163</v>
      </c>
      <c r="Z54" s="6" t="s">
        <v>163</v>
      </c>
      <c r="AA54" s="6" t="s">
        <v>163</v>
      </c>
      <c r="AB54" s="6" t="s">
        <v>163</v>
      </c>
      <c r="AC54" s="51">
        <f t="shared" si="3"/>
        <v>78.272602089038713</v>
      </c>
      <c r="AD54" s="7">
        <f t="shared" si="3"/>
        <v>0.29244193888400161</v>
      </c>
      <c r="AE54" s="7">
        <f t="shared" si="3"/>
        <v>11.736309833004226</v>
      </c>
      <c r="AF54" s="7">
        <f t="shared" si="3"/>
        <v>1.7234975123871072</v>
      </c>
      <c r="AG54" s="7">
        <f t="shared" si="3"/>
        <v>6.1145618165596854E-2</v>
      </c>
      <c r="AH54" s="7">
        <f t="shared" si="3"/>
        <v>0.26936186327157208</v>
      </c>
      <c r="AI54" s="7">
        <f t="shared" si="3"/>
        <v>1.7180361756199427</v>
      </c>
      <c r="AJ54" s="7">
        <f t="shared" si="3"/>
        <v>4.1363872406008548</v>
      </c>
      <c r="AK54" s="7">
        <f t="shared" si="3"/>
        <v>1.7659157756904222</v>
      </c>
      <c r="AL54" s="34">
        <f t="shared" si="3"/>
        <v>2.4301953337583827E-2</v>
      </c>
      <c r="AM54" s="8">
        <f t="shared" si="2"/>
        <v>100.00000000000001</v>
      </c>
    </row>
    <row r="55" spans="1:39" s="8" customFormat="1" ht="12.75" customHeight="1" x14ac:dyDescent="0.25">
      <c r="A55" s="5" t="s">
        <v>70</v>
      </c>
      <c r="B55" s="6">
        <v>72.870788993483046</v>
      </c>
      <c r="C55" s="6">
        <v>0.31668863898897331</v>
      </c>
      <c r="D55" s="6">
        <v>10.962759437965804</v>
      </c>
      <c r="E55" s="6">
        <v>1.5384337734567815</v>
      </c>
      <c r="F55" s="6">
        <v>7.4300000000000019E-2</v>
      </c>
      <c r="G55" s="6">
        <v>0.23885638452742075</v>
      </c>
      <c r="H55" s="6">
        <v>1.6027352958922514</v>
      </c>
      <c r="I55" s="6">
        <v>3.9485741137173789</v>
      </c>
      <c r="J55" s="6">
        <v>1.5392534025061508</v>
      </c>
      <c r="K55" s="6">
        <v>3.0060516924721881E-2</v>
      </c>
      <c r="L55" s="6">
        <v>4.2799999999999991E-2</v>
      </c>
      <c r="M55" s="6">
        <v>4.2895175479402851E-2</v>
      </c>
      <c r="N55" s="6">
        <v>0.23801572530171358</v>
      </c>
      <c r="O55" s="6">
        <v>93.446161458243637</v>
      </c>
      <c r="P55" s="42" t="s">
        <v>163</v>
      </c>
      <c r="Q55" s="6" t="s">
        <v>163</v>
      </c>
      <c r="R55" s="6" t="s">
        <v>163</v>
      </c>
      <c r="S55" s="6" t="s">
        <v>163</v>
      </c>
      <c r="T55" s="6" t="s">
        <v>163</v>
      </c>
      <c r="U55" s="6" t="s">
        <v>163</v>
      </c>
      <c r="V55" s="6" t="s">
        <v>163</v>
      </c>
      <c r="W55" s="6" t="s">
        <v>163</v>
      </c>
      <c r="X55" s="6" t="s">
        <v>163</v>
      </c>
      <c r="Y55" s="6" t="s">
        <v>163</v>
      </c>
      <c r="Z55" s="6" t="s">
        <v>163</v>
      </c>
      <c r="AA55" s="6" t="s">
        <v>163</v>
      </c>
      <c r="AB55" s="6" t="s">
        <v>163</v>
      </c>
      <c r="AC55" s="51">
        <f t="shared" si="3"/>
        <v>78.252653959656158</v>
      </c>
      <c r="AD55" s="7">
        <f t="shared" si="3"/>
        <v>0.34007764732689899</v>
      </c>
      <c r="AE55" s="7">
        <f t="shared" si="3"/>
        <v>11.772412959859855</v>
      </c>
      <c r="AF55" s="7">
        <f t="shared" si="3"/>
        <v>1.6520546487417327</v>
      </c>
      <c r="AG55" s="7">
        <f t="shared" si="3"/>
        <v>7.9787419204729954E-2</v>
      </c>
      <c r="AH55" s="7">
        <f t="shared" si="3"/>
        <v>0.25649709935417886</v>
      </c>
      <c r="AI55" s="7">
        <f t="shared" si="3"/>
        <v>1.7211051538031217</v>
      </c>
      <c r="AJ55" s="7">
        <f t="shared" si="3"/>
        <v>4.2401956671886074</v>
      </c>
      <c r="AK55" s="7">
        <f t="shared" si="3"/>
        <v>1.6529348114140667</v>
      </c>
      <c r="AL55" s="34">
        <f t="shared" si="3"/>
        <v>3.2280633450654968E-2</v>
      </c>
      <c r="AM55" s="8">
        <f t="shared" si="2"/>
        <v>100</v>
      </c>
    </row>
    <row r="56" spans="1:39" s="8" customFormat="1" ht="12.75" customHeight="1" x14ac:dyDescent="0.25">
      <c r="A56" s="5" t="s">
        <v>70</v>
      </c>
      <c r="B56" s="6">
        <v>74.481998424475222</v>
      </c>
      <c r="C56" s="6">
        <v>0.30045391059951732</v>
      </c>
      <c r="D56" s="6">
        <v>11.270284534739778</v>
      </c>
      <c r="E56" s="6">
        <v>1.5690549069551321</v>
      </c>
      <c r="F56" s="6">
        <v>7.3599999999999999E-2</v>
      </c>
      <c r="G56" s="6">
        <v>0.30245482026468506</v>
      </c>
      <c r="H56" s="6">
        <v>1.6426935155343501</v>
      </c>
      <c r="I56" s="6">
        <v>4.2165701229351695</v>
      </c>
      <c r="J56" s="6">
        <v>1.5792827145842872</v>
      </c>
      <c r="K56" s="6">
        <v>2.4686907639693407E-2</v>
      </c>
      <c r="L56" s="6">
        <v>2.9899999999999996E-2</v>
      </c>
      <c r="M56" s="6">
        <v>1.2577339628198186E-2</v>
      </c>
      <c r="N56" s="6">
        <v>0.25531493982112374</v>
      </c>
      <c r="O56" s="6">
        <v>95.758872137177121</v>
      </c>
      <c r="P56" s="42" t="s">
        <v>163</v>
      </c>
      <c r="Q56" s="6" t="s">
        <v>163</v>
      </c>
      <c r="R56" s="6" t="s">
        <v>163</v>
      </c>
      <c r="S56" s="6" t="s">
        <v>163</v>
      </c>
      <c r="T56" s="6" t="s">
        <v>163</v>
      </c>
      <c r="U56" s="6" t="s">
        <v>163</v>
      </c>
      <c r="V56" s="6" t="s">
        <v>163</v>
      </c>
      <c r="W56" s="6" t="s">
        <v>163</v>
      </c>
      <c r="X56" s="6" t="s">
        <v>163</v>
      </c>
      <c r="Y56" s="6" t="s">
        <v>163</v>
      </c>
      <c r="Z56" s="6" t="s">
        <v>163</v>
      </c>
      <c r="AA56" s="6" t="s">
        <v>163</v>
      </c>
      <c r="AB56" s="6" t="s">
        <v>163</v>
      </c>
      <c r="AC56" s="51">
        <f t="shared" si="3"/>
        <v>78.023419110155515</v>
      </c>
      <c r="AD56" s="7">
        <f t="shared" si="3"/>
        <v>0.3147396939646025</v>
      </c>
      <c r="AE56" s="7">
        <f t="shared" si="3"/>
        <v>11.806156552530787</v>
      </c>
      <c r="AF56" s="7">
        <f t="shared" si="3"/>
        <v>1.6436592895173636</v>
      </c>
      <c r="AG56" s="7">
        <f t="shared" si="3"/>
        <v>7.7099484009285374E-2</v>
      </c>
      <c r="AH56" s="7">
        <f t="shared" si="3"/>
        <v>0.31683574155609201</v>
      </c>
      <c r="AI56" s="7">
        <f t="shared" si="3"/>
        <v>1.7207992178409974</v>
      </c>
      <c r="AJ56" s="7">
        <f t="shared" si="3"/>
        <v>4.417056803903133</v>
      </c>
      <c r="AK56" s="7">
        <f t="shared" si="3"/>
        <v>1.6543734021634791</v>
      </c>
      <c r="AL56" s="34">
        <f t="shared" si="3"/>
        <v>2.5860704358766941E-2</v>
      </c>
      <c r="AM56" s="8">
        <f t="shared" si="2"/>
        <v>100</v>
      </c>
    </row>
    <row r="57" spans="1:39" s="8" customFormat="1" ht="12.75" customHeight="1" x14ac:dyDescent="0.25">
      <c r="A57" s="5" t="s">
        <v>70</v>
      </c>
      <c r="B57" s="6">
        <v>73.584286531364143</v>
      </c>
      <c r="C57" s="6">
        <v>0.28054052388562262</v>
      </c>
      <c r="D57" s="6">
        <v>11.180613055634007</v>
      </c>
      <c r="E57" s="6">
        <v>1.5997009440613186</v>
      </c>
      <c r="F57" s="6">
        <v>8.5199999999999998E-2</v>
      </c>
      <c r="G57" s="6">
        <v>0.27968577264682326</v>
      </c>
      <c r="H57" s="6">
        <v>1.6428322247194982</v>
      </c>
      <c r="I57" s="6">
        <v>3.8351441269058695</v>
      </c>
      <c r="J57" s="6">
        <v>1.5994584067416036</v>
      </c>
      <c r="K57" s="6">
        <v>8.0635361752369582E-3</v>
      </c>
      <c r="L57" s="6">
        <v>4.2500000000000003E-2</v>
      </c>
      <c r="M57" s="6">
        <v>6.9837471133330446E-3</v>
      </c>
      <c r="N57" s="6">
        <v>0.24678206181342571</v>
      </c>
      <c r="O57" s="6">
        <v>94.39179093106091</v>
      </c>
      <c r="P57" s="42" t="s">
        <v>163</v>
      </c>
      <c r="Q57" s="6" t="s">
        <v>163</v>
      </c>
      <c r="R57" s="6" t="s">
        <v>163</v>
      </c>
      <c r="S57" s="6" t="s">
        <v>163</v>
      </c>
      <c r="T57" s="6" t="s">
        <v>163</v>
      </c>
      <c r="U57" s="6" t="s">
        <v>163</v>
      </c>
      <c r="V57" s="6" t="s">
        <v>163</v>
      </c>
      <c r="W57" s="6" t="s">
        <v>163</v>
      </c>
      <c r="X57" s="6" t="s">
        <v>163</v>
      </c>
      <c r="Y57" s="6" t="s">
        <v>163</v>
      </c>
      <c r="Z57" s="6" t="s">
        <v>163</v>
      </c>
      <c r="AA57" s="6" t="s">
        <v>163</v>
      </c>
      <c r="AB57" s="6" t="s">
        <v>163</v>
      </c>
      <c r="AC57" s="51">
        <f t="shared" si="3"/>
        <v>78.201685399866975</v>
      </c>
      <c r="AD57" s="7">
        <f t="shared" si="3"/>
        <v>0.29814438414737204</v>
      </c>
      <c r="AE57" s="7">
        <f t="shared" si="3"/>
        <v>11.882194228813528</v>
      </c>
      <c r="AF57" s="7">
        <f t="shared" si="3"/>
        <v>1.700081849785033</v>
      </c>
      <c r="AG57" s="7">
        <f t="shared" si="3"/>
        <v>9.0546282503245576E-2</v>
      </c>
      <c r="AH57" s="7">
        <f t="shared" si="3"/>
        <v>0.29723599744387058</v>
      </c>
      <c r="AI57" s="7">
        <f t="shared" si="3"/>
        <v>1.7459196094470317</v>
      </c>
      <c r="AJ57" s="7">
        <f t="shared" si="3"/>
        <v>4.0757986332803045</v>
      </c>
      <c r="AK57" s="7">
        <f t="shared" si="3"/>
        <v>1.6998240932983135</v>
      </c>
      <c r="AL57" s="34">
        <f t="shared" si="3"/>
        <v>8.5695214142974888E-3</v>
      </c>
      <c r="AM57" s="8">
        <f t="shared" si="2"/>
        <v>99.999999999999986</v>
      </c>
    </row>
    <row r="58" spans="1:39" s="8" customFormat="1" ht="12.75" customHeight="1" x14ac:dyDescent="0.25">
      <c r="A58" s="5" t="s">
        <v>70</v>
      </c>
      <c r="B58" s="6">
        <v>73.78451613902719</v>
      </c>
      <c r="C58" s="6">
        <v>0.32071608429306298</v>
      </c>
      <c r="D58" s="6">
        <v>11.259743286590313</v>
      </c>
      <c r="E58" s="6">
        <v>1.4803376622500024</v>
      </c>
      <c r="F58" s="6">
        <v>5.7000000000000002E-2</v>
      </c>
      <c r="G58" s="6">
        <v>0.26230854904256545</v>
      </c>
      <c r="H58" s="6">
        <v>1.6628857331034905</v>
      </c>
      <c r="I58" s="6">
        <v>3.9132719727078866</v>
      </c>
      <c r="J58" s="6">
        <v>1.5699595489952747</v>
      </c>
      <c r="K58" s="6">
        <v>2.4689807704967471E-2</v>
      </c>
      <c r="L58" s="6">
        <v>4.8999999999999998E-3</v>
      </c>
      <c r="M58" s="6">
        <v>0</v>
      </c>
      <c r="N58" s="6">
        <v>0.26088575435353678</v>
      </c>
      <c r="O58" s="6">
        <v>94.601214538068319</v>
      </c>
      <c r="P58" s="42" t="s">
        <v>163</v>
      </c>
      <c r="Q58" s="6" t="s">
        <v>163</v>
      </c>
      <c r="R58" s="6" t="s">
        <v>163</v>
      </c>
      <c r="S58" s="6" t="s">
        <v>163</v>
      </c>
      <c r="T58" s="6" t="s">
        <v>163</v>
      </c>
      <c r="U58" s="6" t="s">
        <v>163</v>
      </c>
      <c r="V58" s="6" t="s">
        <v>163</v>
      </c>
      <c r="W58" s="6" t="s">
        <v>163</v>
      </c>
      <c r="X58" s="6" t="s">
        <v>163</v>
      </c>
      <c r="Y58" s="6" t="s">
        <v>163</v>
      </c>
      <c r="Z58" s="6" t="s">
        <v>163</v>
      </c>
      <c r="AA58" s="6" t="s">
        <v>163</v>
      </c>
      <c r="AB58" s="6" t="s">
        <v>163</v>
      </c>
      <c r="AC58" s="51">
        <f t="shared" si="3"/>
        <v>78.21506414964712</v>
      </c>
      <c r="AD58" s="7">
        <f t="shared" si="3"/>
        <v>0.33997416286555165</v>
      </c>
      <c r="AE58" s="7">
        <f t="shared" si="3"/>
        <v>11.93585849109332</v>
      </c>
      <c r="AF58" s="7">
        <f t="shared" si="3"/>
        <v>1.5692276818331001</v>
      </c>
      <c r="AG58" s="7">
        <f t="shared" si="3"/>
        <v>6.0422686084021883E-2</v>
      </c>
      <c r="AH58" s="7">
        <f t="shared" si="3"/>
        <v>0.27805942308691561</v>
      </c>
      <c r="AI58" s="7">
        <f t="shared" si="3"/>
        <v>1.7627372393844001</v>
      </c>
      <c r="AJ58" s="7">
        <f t="shared" si="3"/>
        <v>4.148252701198766</v>
      </c>
      <c r="AK58" s="7">
        <f t="shared" si="3"/>
        <v>1.6642311051500711</v>
      </c>
      <c r="AL58" s="34">
        <f t="shared" si="3"/>
        <v>2.6172359656703757E-2</v>
      </c>
      <c r="AM58" s="8">
        <f t="shared" si="2"/>
        <v>99.999999999999957</v>
      </c>
    </row>
    <row r="59" spans="1:39" s="8" customFormat="1" ht="12.75" customHeight="1" x14ac:dyDescent="0.25">
      <c r="A59" s="5" t="s">
        <v>70</v>
      </c>
      <c r="B59" s="6">
        <v>73.360716036799161</v>
      </c>
      <c r="C59" s="6">
        <v>0.31535026670624178</v>
      </c>
      <c r="D59" s="6">
        <v>11.001284656518649</v>
      </c>
      <c r="E59" s="6">
        <v>1.5509969759642521</v>
      </c>
      <c r="F59" s="6">
        <v>0.10459999999999998</v>
      </c>
      <c r="G59" s="6">
        <v>0.22291991661021102</v>
      </c>
      <c r="H59" s="6">
        <v>1.5933184417840434</v>
      </c>
      <c r="I59" s="6">
        <v>4.0312408085285973</v>
      </c>
      <c r="J59" s="6">
        <v>1.6000794082993992</v>
      </c>
      <c r="K59" s="6">
        <v>4.8785146336395996E-2</v>
      </c>
      <c r="L59" s="6">
        <v>6.8000000000000005E-2</v>
      </c>
      <c r="M59" s="6">
        <v>0</v>
      </c>
      <c r="N59" s="6">
        <v>0.25786704888360418</v>
      </c>
      <c r="O59" s="6">
        <v>94.155158706430569</v>
      </c>
      <c r="P59" s="42" t="s">
        <v>163</v>
      </c>
      <c r="Q59" s="6" t="s">
        <v>163</v>
      </c>
      <c r="R59" s="6" t="s">
        <v>163</v>
      </c>
      <c r="S59" s="6" t="s">
        <v>163</v>
      </c>
      <c r="T59" s="6" t="s">
        <v>163</v>
      </c>
      <c r="U59" s="6" t="s">
        <v>163</v>
      </c>
      <c r="V59" s="6" t="s">
        <v>163</v>
      </c>
      <c r="W59" s="6" t="s">
        <v>163</v>
      </c>
      <c r="X59" s="6" t="s">
        <v>163</v>
      </c>
      <c r="Y59" s="6" t="s">
        <v>163</v>
      </c>
      <c r="Z59" s="6" t="s">
        <v>163</v>
      </c>
      <c r="AA59" s="6" t="s">
        <v>163</v>
      </c>
      <c r="AB59" s="6" t="s">
        <v>163</v>
      </c>
      <c r="AC59" s="51">
        <f t="shared" si="3"/>
        <v>78.185303054985326</v>
      </c>
      <c r="AD59" s="7">
        <f t="shared" si="3"/>
        <v>0.33608936093985448</v>
      </c>
      <c r="AE59" s="7">
        <f t="shared" si="3"/>
        <v>11.724787070407116</v>
      </c>
      <c r="AF59" s="7">
        <f t="shared" si="3"/>
        <v>1.6529987049513242</v>
      </c>
      <c r="AG59" s="7">
        <f t="shared" si="3"/>
        <v>0.11147904684366944</v>
      </c>
      <c r="AH59" s="7">
        <f t="shared" si="3"/>
        <v>0.23758030426555066</v>
      </c>
      <c r="AI59" s="7">
        <f t="shared" si="3"/>
        <v>1.6981034532363841</v>
      </c>
      <c r="AJ59" s="7">
        <f t="shared" si="3"/>
        <v>4.2963564333850037</v>
      </c>
      <c r="AK59" s="7">
        <f t="shared" si="3"/>
        <v>1.7053090565143365</v>
      </c>
      <c r="AL59" s="34">
        <f t="shared" si="3"/>
        <v>5.1993514471418333E-2</v>
      </c>
      <c r="AM59" s="8">
        <f t="shared" si="2"/>
        <v>99.999999999999986</v>
      </c>
    </row>
    <row r="60" spans="1:39" s="8" customFormat="1" ht="12.75" customHeight="1" x14ac:dyDescent="0.25">
      <c r="A60" s="5" t="s">
        <v>70</v>
      </c>
      <c r="B60" s="6">
        <v>74.204499469851825</v>
      </c>
      <c r="C60" s="6">
        <v>0.28160748461385748</v>
      </c>
      <c r="D60" s="6">
        <v>11.149916240309075</v>
      </c>
      <c r="E60" s="6">
        <v>1.5816720672795805</v>
      </c>
      <c r="F60" s="6">
        <v>9.74E-2</v>
      </c>
      <c r="G60" s="6">
        <v>0.27962426916367944</v>
      </c>
      <c r="H60" s="6">
        <v>1.6532074331978215</v>
      </c>
      <c r="I60" s="6">
        <v>3.9296775943593354</v>
      </c>
      <c r="J60" s="6">
        <v>1.709733319015323</v>
      </c>
      <c r="K60" s="6">
        <v>4.8389741840070097E-2</v>
      </c>
      <c r="L60" s="6">
        <v>0</v>
      </c>
      <c r="M60" s="6">
        <v>0</v>
      </c>
      <c r="N60" s="6">
        <v>0.26896946403309796</v>
      </c>
      <c r="O60" s="6">
        <v>95.20469708366366</v>
      </c>
      <c r="P60" s="42" t="s">
        <v>163</v>
      </c>
      <c r="Q60" s="6" t="s">
        <v>163</v>
      </c>
      <c r="R60" s="6" t="s">
        <v>163</v>
      </c>
      <c r="S60" s="6" t="s">
        <v>163</v>
      </c>
      <c r="T60" s="6" t="s">
        <v>163</v>
      </c>
      <c r="U60" s="6" t="s">
        <v>163</v>
      </c>
      <c r="V60" s="6" t="s">
        <v>163</v>
      </c>
      <c r="W60" s="6" t="s">
        <v>163</v>
      </c>
      <c r="X60" s="6" t="s">
        <v>163</v>
      </c>
      <c r="Y60" s="6" t="s">
        <v>163</v>
      </c>
      <c r="Z60" s="6" t="s">
        <v>163</v>
      </c>
      <c r="AA60" s="6" t="s">
        <v>163</v>
      </c>
      <c r="AB60" s="6" t="s">
        <v>163</v>
      </c>
      <c r="AC60" s="51">
        <f t="shared" si="3"/>
        <v>78.162880646114104</v>
      </c>
      <c r="AD60" s="7">
        <f t="shared" si="3"/>
        <v>0.29662961634648849</v>
      </c>
      <c r="AE60" s="7">
        <f t="shared" si="3"/>
        <v>11.74469982995477</v>
      </c>
      <c r="AF60" s="7">
        <f t="shared" si="3"/>
        <v>1.6660451306769426</v>
      </c>
      <c r="AG60" s="7">
        <f t="shared" si="3"/>
        <v>0.10259572706941562</v>
      </c>
      <c r="AH60" s="7">
        <f t="shared" si="3"/>
        <v>0.29454060781418551</v>
      </c>
      <c r="AI60" s="7">
        <f t="shared" si="3"/>
        <v>1.7413964949229244</v>
      </c>
      <c r="AJ60" s="7">
        <f t="shared" si="3"/>
        <v>4.1393031821528554</v>
      </c>
      <c r="AK60" s="7">
        <f t="shared" si="3"/>
        <v>1.8009377100532051</v>
      </c>
      <c r="AL60" s="34">
        <f t="shared" si="3"/>
        <v>5.0971054895105887E-2</v>
      </c>
      <c r="AM60" s="8">
        <f t="shared" si="2"/>
        <v>100</v>
      </c>
    </row>
    <row r="61" spans="1:39" s="8" customFormat="1" ht="12.75" customHeight="1" x14ac:dyDescent="0.25">
      <c r="A61" s="5" t="s">
        <v>70</v>
      </c>
      <c r="B61" s="6">
        <v>72.644810184704653</v>
      </c>
      <c r="C61" s="6">
        <v>0.26719588418639362</v>
      </c>
      <c r="D61" s="6">
        <v>10.94111668607683</v>
      </c>
      <c r="E61" s="6">
        <v>1.6624457287307799</v>
      </c>
      <c r="F61" s="6">
        <v>8.7400000000000005E-2</v>
      </c>
      <c r="G61" s="6">
        <v>0.26685446466117874</v>
      </c>
      <c r="H61" s="6">
        <v>1.5836275319524515</v>
      </c>
      <c r="I61" s="6">
        <v>3.6387883566238473</v>
      </c>
      <c r="J61" s="6">
        <v>1.6901805569920683</v>
      </c>
      <c r="K61" s="6">
        <v>2.310098633172511E-2</v>
      </c>
      <c r="L61" s="6">
        <v>8.9800000000000005E-2</v>
      </c>
      <c r="M61" s="6">
        <v>0</v>
      </c>
      <c r="N61" s="6">
        <v>0.20067181135956691</v>
      </c>
      <c r="O61" s="6">
        <v>93.095992191619487</v>
      </c>
      <c r="P61" s="42" t="s">
        <v>163</v>
      </c>
      <c r="Q61" s="6" t="s">
        <v>163</v>
      </c>
      <c r="R61" s="6" t="s">
        <v>163</v>
      </c>
      <c r="S61" s="6" t="s">
        <v>163</v>
      </c>
      <c r="T61" s="6" t="s">
        <v>163</v>
      </c>
      <c r="U61" s="6" t="s">
        <v>163</v>
      </c>
      <c r="V61" s="6" t="s">
        <v>163</v>
      </c>
      <c r="W61" s="6" t="s">
        <v>163</v>
      </c>
      <c r="X61" s="6" t="s">
        <v>163</v>
      </c>
      <c r="Y61" s="6" t="s">
        <v>163</v>
      </c>
      <c r="Z61" s="6" t="s">
        <v>163</v>
      </c>
      <c r="AA61" s="6" t="s">
        <v>163</v>
      </c>
      <c r="AB61" s="6" t="s">
        <v>163</v>
      </c>
      <c r="AC61" s="51">
        <f t="shared" si="3"/>
        <v>78.276389041353269</v>
      </c>
      <c r="AD61" s="7">
        <f t="shared" si="3"/>
        <v>0.28790947250938231</v>
      </c>
      <c r="AE61" s="7">
        <f t="shared" si="3"/>
        <v>11.789295120857968</v>
      </c>
      <c r="AF61" s="7">
        <f t="shared" si="3"/>
        <v>1.7913220268784662</v>
      </c>
      <c r="AG61" s="7">
        <f t="shared" si="3"/>
        <v>9.4175432282356239E-2</v>
      </c>
      <c r="AH61" s="7">
        <f t="shared" si="3"/>
        <v>0.28754158542269181</v>
      </c>
      <c r="AI61" s="7">
        <f t="shared" si="3"/>
        <v>1.706393677298204</v>
      </c>
      <c r="AJ61" s="7">
        <f t="shared" si="3"/>
        <v>3.9208749023919394</v>
      </c>
      <c r="AK61" s="7">
        <f t="shared" si="3"/>
        <v>1.8212069175052823</v>
      </c>
      <c r="AL61" s="34">
        <f t="shared" si="3"/>
        <v>2.4891823500446397E-2</v>
      </c>
      <c r="AM61" s="8">
        <f t="shared" si="2"/>
        <v>100</v>
      </c>
    </row>
    <row r="62" spans="1:39" s="8" customFormat="1" ht="12.75" customHeight="1" x14ac:dyDescent="0.25">
      <c r="A62" s="5" t="s">
        <v>70</v>
      </c>
      <c r="B62" s="6">
        <v>74.050869238751673</v>
      </c>
      <c r="C62" s="6">
        <v>0.30563951480168866</v>
      </c>
      <c r="D62" s="6">
        <v>11.030172908562545</v>
      </c>
      <c r="E62" s="6">
        <v>1.5128514699438742</v>
      </c>
      <c r="F62" s="6">
        <v>7.6799999999999993E-2</v>
      </c>
      <c r="G62" s="6">
        <v>0.28176744865997028</v>
      </c>
      <c r="H62" s="6">
        <v>1.6236042461525697</v>
      </c>
      <c r="I62" s="6">
        <v>3.8165051239763601</v>
      </c>
      <c r="J62" s="6">
        <v>1.7402292506914039</v>
      </c>
      <c r="K62" s="6">
        <v>6.5523024015198633E-2</v>
      </c>
      <c r="L62" s="6">
        <v>3.2500000000000001E-2</v>
      </c>
      <c r="M62" s="6">
        <v>0</v>
      </c>
      <c r="N62" s="6">
        <v>0.21980318642835051</v>
      </c>
      <c r="O62" s="6">
        <v>94.75626541198362</v>
      </c>
      <c r="P62" s="42" t="s">
        <v>163</v>
      </c>
      <c r="Q62" s="6" t="s">
        <v>163</v>
      </c>
      <c r="R62" s="6" t="s">
        <v>163</v>
      </c>
      <c r="S62" s="6" t="s">
        <v>163</v>
      </c>
      <c r="T62" s="6" t="s">
        <v>163</v>
      </c>
      <c r="U62" s="6" t="s">
        <v>163</v>
      </c>
      <c r="V62" s="6" t="s">
        <v>163</v>
      </c>
      <c r="W62" s="6" t="s">
        <v>163</v>
      </c>
      <c r="X62" s="6" t="s">
        <v>163</v>
      </c>
      <c r="Y62" s="6" t="s">
        <v>163</v>
      </c>
      <c r="Z62" s="6" t="s">
        <v>163</v>
      </c>
      <c r="AA62" s="6" t="s">
        <v>163</v>
      </c>
      <c r="AB62" s="6" t="s">
        <v>163</v>
      </c>
      <c r="AC62" s="51">
        <f t="shared" si="3"/>
        <v>78.357422794625663</v>
      </c>
      <c r="AD62" s="7">
        <f t="shared" si="3"/>
        <v>0.32341449776699333</v>
      </c>
      <c r="AE62" s="7">
        <f t="shared" si="3"/>
        <v>11.671651271336666</v>
      </c>
      <c r="AF62" s="7">
        <f t="shared" si="3"/>
        <v>1.6008339061309502</v>
      </c>
      <c r="AG62" s="7">
        <f t="shared" si="3"/>
        <v>8.1266433905384058E-2</v>
      </c>
      <c r="AH62" s="7">
        <f t="shared" si="3"/>
        <v>0.29815411123976787</v>
      </c>
      <c r="AI62" s="7">
        <f t="shared" si="3"/>
        <v>1.7180276973757647</v>
      </c>
      <c r="AJ62" s="7">
        <f t="shared" si="3"/>
        <v>4.038460434989382</v>
      </c>
      <c r="AK62" s="7">
        <f t="shared" si="3"/>
        <v>1.8414352263219924</v>
      </c>
      <c r="AL62" s="34">
        <f t="shared" si="3"/>
        <v>6.933362630744834E-2</v>
      </c>
      <c r="AM62" s="8">
        <f t="shared" si="2"/>
        <v>100</v>
      </c>
    </row>
    <row r="63" spans="1:39" s="8" customFormat="1" ht="12.75" customHeight="1" x14ac:dyDescent="0.25">
      <c r="A63" s="5" t="s">
        <v>70</v>
      </c>
      <c r="B63" s="6">
        <v>72.964620692449685</v>
      </c>
      <c r="C63" s="6">
        <v>0.29948741786030897</v>
      </c>
      <c r="D63" s="6">
        <v>11.31778185440935</v>
      </c>
      <c r="E63" s="6">
        <v>1.6337546248397039</v>
      </c>
      <c r="F63" s="6">
        <v>8.4399999999999989E-2</v>
      </c>
      <c r="G63" s="6">
        <v>0.28503852284150966</v>
      </c>
      <c r="H63" s="6">
        <v>1.6436644798303874</v>
      </c>
      <c r="I63" s="6">
        <v>4.0438604868973753</v>
      </c>
      <c r="J63" s="6">
        <v>1.6908362729226596</v>
      </c>
      <c r="K63" s="6">
        <v>0</v>
      </c>
      <c r="L63" s="6">
        <v>5.62E-2</v>
      </c>
      <c r="M63" s="6">
        <v>3.7016894117881657E-2</v>
      </c>
      <c r="N63" s="6">
        <v>0.24279935954381787</v>
      </c>
      <c r="O63" s="6">
        <v>94.299460605712682</v>
      </c>
      <c r="P63" s="42" t="s">
        <v>163</v>
      </c>
      <c r="Q63" s="6" t="s">
        <v>163</v>
      </c>
      <c r="R63" s="6" t="s">
        <v>163</v>
      </c>
      <c r="S63" s="6" t="s">
        <v>163</v>
      </c>
      <c r="T63" s="6" t="s">
        <v>163</v>
      </c>
      <c r="U63" s="6" t="s">
        <v>163</v>
      </c>
      <c r="V63" s="6" t="s">
        <v>163</v>
      </c>
      <c r="W63" s="6" t="s">
        <v>163</v>
      </c>
      <c r="X63" s="6" t="s">
        <v>163</v>
      </c>
      <c r="Y63" s="6" t="s">
        <v>163</v>
      </c>
      <c r="Z63" s="6" t="s">
        <v>163</v>
      </c>
      <c r="AA63" s="6" t="s">
        <v>163</v>
      </c>
      <c r="AB63" s="6" t="s">
        <v>163</v>
      </c>
      <c r="AC63" s="51">
        <f t="shared" si="3"/>
        <v>77.652135035700255</v>
      </c>
      <c r="AD63" s="7">
        <f t="shared" si="3"/>
        <v>0.31872758595164458</v>
      </c>
      <c r="AE63" s="7">
        <f t="shared" si="3"/>
        <v>12.044877593040589</v>
      </c>
      <c r="AF63" s="7">
        <f t="shared" si="3"/>
        <v>1.7387130028126128</v>
      </c>
      <c r="AG63" s="7">
        <f t="shared" si="3"/>
        <v>8.982216497277408E-2</v>
      </c>
      <c r="AH63" s="7">
        <f t="shared" si="3"/>
        <v>0.30335044102210801</v>
      </c>
      <c r="AI63" s="7">
        <f t="shared" si="3"/>
        <v>1.7492595031660423</v>
      </c>
      <c r="AJ63" s="7">
        <f t="shared" si="3"/>
        <v>4.3036528884002205</v>
      </c>
      <c r="AK63" s="7">
        <f t="shared" si="3"/>
        <v>1.7994617849337631</v>
      </c>
      <c r="AL63" s="34">
        <f t="shared" si="3"/>
        <v>0</v>
      </c>
      <c r="AM63" s="8">
        <f t="shared" si="2"/>
        <v>100.00000000000003</v>
      </c>
    </row>
    <row r="64" spans="1:39" s="8" customFormat="1" ht="12.75" customHeight="1" x14ac:dyDescent="0.25">
      <c r="A64" s="5" t="s">
        <v>70</v>
      </c>
      <c r="B64" s="6">
        <v>74.118282117112571</v>
      </c>
      <c r="C64" s="6">
        <v>0.33770246700816597</v>
      </c>
      <c r="D64" s="6">
        <v>11.168560357610737</v>
      </c>
      <c r="E64" s="6">
        <v>1.5441865068668512</v>
      </c>
      <c r="F64" s="6">
        <v>0.10009999999999999</v>
      </c>
      <c r="G64" s="6">
        <v>0.25585042626201027</v>
      </c>
      <c r="H64" s="6">
        <v>1.6139158583061626</v>
      </c>
      <c r="I64" s="6">
        <v>3.8827345723115729</v>
      </c>
      <c r="J64" s="6">
        <v>1.5916838878945463</v>
      </c>
      <c r="K64" s="6">
        <v>8.0668513708224299E-3</v>
      </c>
      <c r="L64" s="6">
        <v>3.3E-3</v>
      </c>
      <c r="M64" s="6">
        <v>1.9815564455073466E-2</v>
      </c>
      <c r="N64" s="6">
        <v>0.26859587506110477</v>
      </c>
      <c r="O64" s="6">
        <v>94.912794484259621</v>
      </c>
      <c r="P64" s="42" t="s">
        <v>163</v>
      </c>
      <c r="Q64" s="6" t="s">
        <v>163</v>
      </c>
      <c r="R64" s="6" t="s">
        <v>163</v>
      </c>
      <c r="S64" s="6" t="s">
        <v>163</v>
      </c>
      <c r="T64" s="6" t="s">
        <v>163</v>
      </c>
      <c r="U64" s="6" t="s">
        <v>163</v>
      </c>
      <c r="V64" s="6" t="s">
        <v>163</v>
      </c>
      <c r="W64" s="6" t="s">
        <v>163</v>
      </c>
      <c r="X64" s="6" t="s">
        <v>163</v>
      </c>
      <c r="Y64" s="6" t="s">
        <v>163</v>
      </c>
      <c r="Z64" s="6" t="s">
        <v>163</v>
      </c>
      <c r="AA64" s="6" t="s">
        <v>163</v>
      </c>
      <c r="AB64" s="6" t="s">
        <v>163</v>
      </c>
      <c r="AC64" s="51">
        <f t="shared" si="3"/>
        <v>78.331678027891812</v>
      </c>
      <c r="AD64" s="7">
        <f t="shared" si="3"/>
        <v>0.35689981148120736</v>
      </c>
      <c r="AE64" s="7">
        <f t="shared" si="3"/>
        <v>11.803458593186322</v>
      </c>
      <c r="AF64" s="7">
        <f t="shared" si="3"/>
        <v>1.6319687507028979</v>
      </c>
      <c r="AG64" s="7">
        <f t="shared" si="3"/>
        <v>0.10579037649850799</v>
      </c>
      <c r="AH64" s="7">
        <f t="shared" si="3"/>
        <v>0.2703947344811371</v>
      </c>
      <c r="AI64" s="7">
        <f t="shared" si="3"/>
        <v>1.705662000870346</v>
      </c>
      <c r="AJ64" s="7">
        <f t="shared" si="3"/>
        <v>4.103456066419727</v>
      </c>
      <c r="AK64" s="7">
        <f t="shared" si="3"/>
        <v>1.6821662114582723</v>
      </c>
      <c r="AL64" s="34">
        <f t="shared" si="3"/>
        <v>8.5254270097583438E-3</v>
      </c>
      <c r="AM64" s="8">
        <f t="shared" si="2"/>
        <v>99.999999999999986</v>
      </c>
    </row>
    <row r="65" spans="1:39" s="8" customFormat="1" ht="12.75" customHeight="1" x14ac:dyDescent="0.25">
      <c r="A65" s="5" t="s">
        <v>70</v>
      </c>
      <c r="B65" s="6">
        <v>74.136850865029373</v>
      </c>
      <c r="C65" s="6">
        <v>0.32150112448409812</v>
      </c>
      <c r="D65" s="6">
        <v>11.108693005543746</v>
      </c>
      <c r="E65" s="6">
        <v>1.5448256994679703</v>
      </c>
      <c r="F65" s="6">
        <v>6.1699999999999991E-2</v>
      </c>
      <c r="G65" s="6">
        <v>0.27789241234720796</v>
      </c>
      <c r="H65" s="6">
        <v>1.5443090558854911</v>
      </c>
      <c r="I65" s="6">
        <v>4.0103383717272303</v>
      </c>
      <c r="J65" s="6">
        <v>1.7014419417288584</v>
      </c>
      <c r="K65" s="6">
        <v>9.6608706433160847E-3</v>
      </c>
      <c r="L65" s="6">
        <v>2.8500000000000001E-2</v>
      </c>
      <c r="M65" s="6">
        <v>2.1720418210578584E-2</v>
      </c>
      <c r="N65" s="6">
        <v>0.21230767958378904</v>
      </c>
      <c r="O65" s="6">
        <v>94.979741444651651</v>
      </c>
      <c r="P65" s="42" t="s">
        <v>163</v>
      </c>
      <c r="Q65" s="6" t="s">
        <v>163</v>
      </c>
      <c r="R65" s="6" t="s">
        <v>163</v>
      </c>
      <c r="S65" s="6" t="s">
        <v>163</v>
      </c>
      <c r="T65" s="6" t="s">
        <v>163</v>
      </c>
      <c r="U65" s="6" t="s">
        <v>163</v>
      </c>
      <c r="V65" s="6" t="s">
        <v>163</v>
      </c>
      <c r="W65" s="6" t="s">
        <v>163</v>
      </c>
      <c r="X65" s="6" t="s">
        <v>163</v>
      </c>
      <c r="Y65" s="6" t="s">
        <v>163</v>
      </c>
      <c r="Z65" s="6" t="s">
        <v>163</v>
      </c>
      <c r="AA65" s="6" t="s">
        <v>163</v>
      </c>
      <c r="AB65" s="6" t="s">
        <v>163</v>
      </c>
      <c r="AC65" s="51">
        <f t="shared" si="3"/>
        <v>78.271782124267091</v>
      </c>
      <c r="AD65" s="7">
        <f t="shared" si="3"/>
        <v>0.33943262594387286</v>
      </c>
      <c r="AE65" s="7">
        <f t="shared" si="3"/>
        <v>11.728272626500715</v>
      </c>
      <c r="AF65" s="7">
        <f t="shared" si="3"/>
        <v>1.6309872776881349</v>
      </c>
      <c r="AG65" s="7">
        <f t="shared" si="3"/>
        <v>6.5141274558039128E-2</v>
      </c>
      <c r="AH65" s="7">
        <f t="shared" si="3"/>
        <v>0.29339166823833551</v>
      </c>
      <c r="AI65" s="7">
        <f t="shared" si="3"/>
        <v>1.6304418186694163</v>
      </c>
      <c r="AJ65" s="7">
        <f t="shared" si="3"/>
        <v>4.2340122032953511</v>
      </c>
      <c r="AK65" s="7">
        <f t="shared" si="3"/>
        <v>1.7963386818593645</v>
      </c>
      <c r="AL65" s="34">
        <f t="shared" si="3"/>
        <v>1.0199698979675095E-2</v>
      </c>
      <c r="AM65" s="8">
        <f t="shared" si="2"/>
        <v>99.999999999999986</v>
      </c>
    </row>
    <row r="66" spans="1:39" s="8" customFormat="1" ht="12.75" customHeight="1" x14ac:dyDescent="0.25">
      <c r="A66" s="5" t="s">
        <v>70</v>
      </c>
      <c r="B66" s="6">
        <v>74.205536000524759</v>
      </c>
      <c r="C66" s="6">
        <v>0.28284035095737087</v>
      </c>
      <c r="D66" s="6">
        <v>11.138172518660292</v>
      </c>
      <c r="E66" s="6">
        <v>1.4451100289477194</v>
      </c>
      <c r="F66" s="6">
        <v>8.09E-2</v>
      </c>
      <c r="G66" s="6">
        <v>0.29318279114805551</v>
      </c>
      <c r="H66" s="6">
        <v>1.5643676082398525</v>
      </c>
      <c r="I66" s="6">
        <v>4.1378247075088179</v>
      </c>
      <c r="J66" s="6">
        <v>1.6818679653666728</v>
      </c>
      <c r="K66" s="6">
        <v>4.8406791417366819E-2</v>
      </c>
      <c r="L66" s="6">
        <v>6.4000000000000003E-3</v>
      </c>
      <c r="M66" s="6">
        <v>1.0921037752117304E-3</v>
      </c>
      <c r="N66" s="6">
        <v>0.26217381948356167</v>
      </c>
      <c r="O66" s="6">
        <v>95.147874686029681</v>
      </c>
      <c r="P66" s="42" t="s">
        <v>163</v>
      </c>
      <c r="Q66" s="6" t="s">
        <v>163</v>
      </c>
      <c r="R66" s="6" t="s">
        <v>163</v>
      </c>
      <c r="S66" s="6" t="s">
        <v>163</v>
      </c>
      <c r="T66" s="6" t="s">
        <v>163</v>
      </c>
      <c r="U66" s="6" t="s">
        <v>163</v>
      </c>
      <c r="V66" s="6" t="s">
        <v>163</v>
      </c>
      <c r="W66" s="6" t="s">
        <v>163</v>
      </c>
      <c r="X66" s="6" t="s">
        <v>163</v>
      </c>
      <c r="Y66" s="6" t="s">
        <v>163</v>
      </c>
      <c r="Z66" s="6" t="s">
        <v>163</v>
      </c>
      <c r="AA66" s="6" t="s">
        <v>163</v>
      </c>
      <c r="AB66" s="6" t="s">
        <v>163</v>
      </c>
      <c r="AC66" s="51">
        <f t="shared" si="3"/>
        <v>78.211358507057042</v>
      </c>
      <c r="AD66" s="7">
        <f t="shared" si="3"/>
        <v>0.29810886466519598</v>
      </c>
      <c r="AE66" s="7">
        <f t="shared" si="3"/>
        <v>11.739442242748979</v>
      </c>
      <c r="AF66" s="7">
        <f t="shared" si="3"/>
        <v>1.5231211126266155</v>
      </c>
      <c r="AG66" s="7">
        <f t="shared" si="3"/>
        <v>8.526720840849622E-2</v>
      </c>
      <c r="AH66" s="7">
        <f t="shared" si="3"/>
        <v>0.30900961872195143</v>
      </c>
      <c r="AI66" s="7">
        <f t="shared" si="3"/>
        <v>1.6488165498057885</v>
      </c>
      <c r="AJ66" s="7">
        <f t="shared" si="3"/>
        <v>4.3611960654261965</v>
      </c>
      <c r="AK66" s="7">
        <f t="shared" si="3"/>
        <v>1.7726599050493648</v>
      </c>
      <c r="AL66" s="34">
        <f t="shared" si="3"/>
        <v>5.1019925490373583E-2</v>
      </c>
      <c r="AM66" s="8">
        <f t="shared" si="2"/>
        <v>100</v>
      </c>
    </row>
    <row r="67" spans="1:39" s="8" customFormat="1" ht="12.75" customHeight="1" x14ac:dyDescent="0.25">
      <c r="A67" s="5" t="s">
        <v>70</v>
      </c>
      <c r="B67" s="6">
        <v>72.990607834903471</v>
      </c>
      <c r="C67" s="6">
        <v>0.29081425563044688</v>
      </c>
      <c r="D67" s="6">
        <v>11.04852880968242</v>
      </c>
      <c r="E67" s="6">
        <v>1.4557473524492217</v>
      </c>
      <c r="F67" s="6">
        <v>2.6599999999999999E-2</v>
      </c>
      <c r="G67" s="6">
        <v>0.23772601195521081</v>
      </c>
      <c r="H67" s="6">
        <v>1.6442193165709804</v>
      </c>
      <c r="I67" s="6">
        <v>3.7482004184858719</v>
      </c>
      <c r="J67" s="6">
        <v>1.5428405543617387</v>
      </c>
      <c r="K67" s="6">
        <v>2.6296590772810484E-2</v>
      </c>
      <c r="L67" s="6">
        <v>2.0099999999999996E-2</v>
      </c>
      <c r="M67" s="6">
        <v>2.087070949669507E-3</v>
      </c>
      <c r="N67" s="6">
        <v>0.23054424454949796</v>
      </c>
      <c r="O67" s="6">
        <v>93.264312460311345</v>
      </c>
      <c r="P67" s="42" t="s">
        <v>163</v>
      </c>
      <c r="Q67" s="6" t="s">
        <v>163</v>
      </c>
      <c r="R67" s="6" t="s">
        <v>163</v>
      </c>
      <c r="S67" s="6" t="s">
        <v>163</v>
      </c>
      <c r="T67" s="6" t="s">
        <v>163</v>
      </c>
      <c r="U67" s="6" t="s">
        <v>163</v>
      </c>
      <c r="V67" s="6" t="s">
        <v>163</v>
      </c>
      <c r="W67" s="6" t="s">
        <v>163</v>
      </c>
      <c r="X67" s="6" t="s">
        <v>163</v>
      </c>
      <c r="Y67" s="6" t="s">
        <v>163</v>
      </c>
      <c r="Z67" s="6" t="s">
        <v>163</v>
      </c>
      <c r="AA67" s="6" t="s">
        <v>163</v>
      </c>
      <c r="AB67" s="6" t="s">
        <v>163</v>
      </c>
      <c r="AC67" s="51">
        <f t="shared" si="3"/>
        <v>78.474752215277874</v>
      </c>
      <c r="AD67" s="7">
        <f t="shared" si="3"/>
        <v>0.31266456504773371</v>
      </c>
      <c r="AE67" s="7">
        <f t="shared" si="3"/>
        <v>11.878659274139931</v>
      </c>
      <c r="AF67" s="7">
        <f t="shared" si="3"/>
        <v>1.5651248312645394</v>
      </c>
      <c r="AG67" s="7">
        <f t="shared" si="3"/>
        <v>2.8598589199968289E-2</v>
      </c>
      <c r="AH67" s="7">
        <f t="shared" si="3"/>
        <v>0.25558753977645954</v>
      </c>
      <c r="AI67" s="7">
        <f t="shared" si="3"/>
        <v>1.7677576236566197</v>
      </c>
      <c r="AJ67" s="7">
        <f t="shared" si="3"/>
        <v>4.0298212032867173</v>
      </c>
      <c r="AK67" s="7">
        <f t="shared" si="3"/>
        <v>1.6587617750091246</v>
      </c>
      <c r="AL67" s="34">
        <f t="shared" si="3"/>
        <v>2.8272383341025702E-2</v>
      </c>
      <c r="AM67" s="8">
        <f t="shared" si="2"/>
        <v>100</v>
      </c>
    </row>
    <row r="68" spans="1:39" s="85" customFormat="1" ht="12.75" customHeight="1" x14ac:dyDescent="0.25">
      <c r="A68" s="84" t="s">
        <v>70</v>
      </c>
      <c r="B68" s="58">
        <v>74.222370003851751</v>
      </c>
      <c r="C68" s="58">
        <v>0.2940143829883286</v>
      </c>
      <c r="D68" s="58">
        <v>11.207053222616512</v>
      </c>
      <c r="E68" s="58">
        <v>1.5869184273303221</v>
      </c>
      <c r="F68" s="58">
        <v>1.7800000000000003E-2</v>
      </c>
      <c r="G68" s="58">
        <v>0.27636618472608604</v>
      </c>
      <c r="H68" s="58">
        <v>1.5745973822392019</v>
      </c>
      <c r="I68" s="58">
        <v>4.0247516294315924</v>
      </c>
      <c r="J68" s="58">
        <v>1.6626083469359179</v>
      </c>
      <c r="K68" s="58">
        <v>1.723324713476386E-2</v>
      </c>
      <c r="L68" s="58">
        <v>0</v>
      </c>
      <c r="M68" s="58">
        <v>0</v>
      </c>
      <c r="N68" s="58">
        <v>0.19978949111569252</v>
      </c>
      <c r="O68" s="58">
        <v>95.083502318370151</v>
      </c>
      <c r="P68" s="59" t="s">
        <v>163</v>
      </c>
      <c r="Q68" s="58" t="s">
        <v>163</v>
      </c>
      <c r="R68" s="58" t="s">
        <v>163</v>
      </c>
      <c r="S68" s="58" t="s">
        <v>163</v>
      </c>
      <c r="T68" s="58" t="s">
        <v>163</v>
      </c>
      <c r="U68" s="58" t="s">
        <v>163</v>
      </c>
      <c r="V68" s="58" t="s">
        <v>163</v>
      </c>
      <c r="W68" s="58" t="s">
        <v>163</v>
      </c>
      <c r="X68" s="58" t="s">
        <v>163</v>
      </c>
      <c r="Y68" s="58" t="s">
        <v>163</v>
      </c>
      <c r="Z68" s="58" t="s">
        <v>163</v>
      </c>
      <c r="AA68" s="58" t="s">
        <v>163</v>
      </c>
      <c r="AB68" s="58" t="s">
        <v>163</v>
      </c>
      <c r="AC68" s="60">
        <f t="shared" si="3"/>
        <v>78.224563302008633</v>
      </c>
      <c r="AD68" s="61">
        <f t="shared" si="3"/>
        <v>0.30986812618053006</v>
      </c>
      <c r="AE68" s="61">
        <f t="shared" si="3"/>
        <v>11.811356120749727</v>
      </c>
      <c r="AF68" s="61">
        <f t="shared" si="3"/>
        <v>1.6724877010446146</v>
      </c>
      <c r="AG68" s="61">
        <f t="shared" si="3"/>
        <v>1.8759805523637898E-2</v>
      </c>
      <c r="AH68" s="61">
        <f t="shared" si="3"/>
        <v>0.29126830779613255</v>
      </c>
      <c r="AI68" s="61">
        <f t="shared" si="3"/>
        <v>1.6595022847661096</v>
      </c>
      <c r="AJ68" s="61">
        <f t="shared" si="3"/>
        <v>4.2417729128697426</v>
      </c>
      <c r="AK68" s="61">
        <f t="shared" si="3"/>
        <v>1.7522589466570171</v>
      </c>
      <c r="AL68" s="62">
        <f t="shared" si="3"/>
        <v>1.8162492403874159E-2</v>
      </c>
      <c r="AM68" s="85">
        <f t="shared" si="2"/>
        <v>100.00000000000003</v>
      </c>
    </row>
    <row r="69" spans="1:39" s="8" customFormat="1" ht="12.75" customHeight="1" x14ac:dyDescent="0.25">
      <c r="A69" s="5" t="s">
        <v>71</v>
      </c>
      <c r="B69" s="6">
        <v>72.517500856525245</v>
      </c>
      <c r="C69" s="6">
        <v>0.30060037652683919</v>
      </c>
      <c r="D69" s="6">
        <v>11.085978606008595</v>
      </c>
      <c r="E69" s="6">
        <v>1.6434005478687186</v>
      </c>
      <c r="F69" s="6">
        <v>2.41E-2</v>
      </c>
      <c r="G69" s="6">
        <v>0.28732951043804378</v>
      </c>
      <c r="H69" s="6">
        <v>1.5518237588612314</v>
      </c>
      <c r="I69" s="6">
        <v>4.0281194577893276</v>
      </c>
      <c r="J69" s="6">
        <v>1.6072595224199473</v>
      </c>
      <c r="K69" s="6">
        <v>4.4366981674489256E-3</v>
      </c>
      <c r="L69" s="6">
        <v>7.0999999999999994E-2</v>
      </c>
      <c r="M69" s="6">
        <v>2.983728021009649E-2</v>
      </c>
      <c r="N69" s="6">
        <v>0.24008411710644822</v>
      </c>
      <c r="O69" s="6">
        <v>93.39147073192197</v>
      </c>
      <c r="P69" s="42" t="s">
        <v>163</v>
      </c>
      <c r="Q69" s="6" t="s">
        <v>163</v>
      </c>
      <c r="R69" s="6" t="s">
        <v>163</v>
      </c>
      <c r="S69" s="6" t="s">
        <v>163</v>
      </c>
      <c r="T69" s="6" t="s">
        <v>163</v>
      </c>
      <c r="U69" s="6" t="s">
        <v>163</v>
      </c>
      <c r="V69" s="6" t="s">
        <v>163</v>
      </c>
      <c r="W69" s="6" t="s">
        <v>163</v>
      </c>
      <c r="X69" s="6" t="s">
        <v>163</v>
      </c>
      <c r="Y69" s="6" t="s">
        <v>163</v>
      </c>
      <c r="Z69" s="6" t="s">
        <v>163</v>
      </c>
      <c r="AA69" s="6" t="s">
        <v>163</v>
      </c>
      <c r="AB69" s="6" t="s">
        <v>163</v>
      </c>
      <c r="AC69" s="51">
        <f t="shared" si="3"/>
        <v>77.933447330607052</v>
      </c>
      <c r="AD69" s="7">
        <f t="shared" si="3"/>
        <v>0.32305061998709356</v>
      </c>
      <c r="AE69" s="7">
        <f t="shared" si="3"/>
        <v>11.913931390285441</v>
      </c>
      <c r="AF69" s="7">
        <f t="shared" si="3"/>
        <v>1.7661373948036858</v>
      </c>
      <c r="AG69" s="7">
        <f t="shared" si="3"/>
        <v>2.5899900830609317E-2</v>
      </c>
      <c r="AH69" s="7">
        <f t="shared" si="3"/>
        <v>0.30878862348767044</v>
      </c>
      <c r="AI69" s="7">
        <f t="shared" si="3"/>
        <v>1.6677212224518372</v>
      </c>
      <c r="AJ69" s="7">
        <f t="shared" si="3"/>
        <v>4.3289582776178985</v>
      </c>
      <c r="AK69" s="7">
        <f t="shared" si="3"/>
        <v>1.7272971883705031</v>
      </c>
      <c r="AL69" s="34">
        <f t="shared" si="3"/>
        <v>4.7680515581856129E-3</v>
      </c>
      <c r="AM69" s="8">
        <f t="shared" si="2"/>
        <v>99.999999999999986</v>
      </c>
    </row>
    <row r="70" spans="1:39" s="8" customFormat="1" ht="12.75" customHeight="1" x14ac:dyDescent="0.25">
      <c r="A70" s="5" t="s">
        <v>71</v>
      </c>
      <c r="B70" s="6">
        <v>73.147073004017741</v>
      </c>
      <c r="C70" s="6">
        <v>0.28263010950841627</v>
      </c>
      <c r="D70" s="6">
        <v>11.187803877815458</v>
      </c>
      <c r="E70" s="6">
        <v>1.6334388847359862</v>
      </c>
      <c r="F70" s="6">
        <v>4.4400000000000002E-2</v>
      </c>
      <c r="G70" s="6">
        <v>0.27129093913562957</v>
      </c>
      <c r="H70" s="6">
        <v>1.5715885584015554</v>
      </c>
      <c r="I70" s="6">
        <v>3.9194841491289885</v>
      </c>
      <c r="J70" s="6">
        <v>1.6579952516881802</v>
      </c>
      <c r="K70" s="6">
        <v>2.397025200657504E-2</v>
      </c>
      <c r="L70" s="6">
        <v>1.6500000000000001E-2</v>
      </c>
      <c r="M70" s="6">
        <v>1.7202345133931023E-2</v>
      </c>
      <c r="N70" s="6">
        <v>0.25935610975996182</v>
      </c>
      <c r="O70" s="6">
        <v>94.0327334813324</v>
      </c>
      <c r="P70" s="42" t="s">
        <v>163</v>
      </c>
      <c r="Q70" s="6" t="s">
        <v>163</v>
      </c>
      <c r="R70" s="6" t="s">
        <v>163</v>
      </c>
      <c r="S70" s="6" t="s">
        <v>163</v>
      </c>
      <c r="T70" s="6" t="s">
        <v>163</v>
      </c>
      <c r="U70" s="6" t="s">
        <v>163</v>
      </c>
      <c r="V70" s="6" t="s">
        <v>163</v>
      </c>
      <c r="W70" s="6" t="s">
        <v>163</v>
      </c>
      <c r="X70" s="6" t="s">
        <v>163</v>
      </c>
      <c r="Y70" s="6" t="s">
        <v>163</v>
      </c>
      <c r="Z70" s="6" t="s">
        <v>163</v>
      </c>
      <c r="AA70" s="6" t="s">
        <v>163</v>
      </c>
      <c r="AB70" s="6" t="s">
        <v>163</v>
      </c>
      <c r="AC70" s="51">
        <f t="shared" si="3"/>
        <v>78.032138455128205</v>
      </c>
      <c r="AD70" s="7">
        <f t="shared" si="3"/>
        <v>0.30150532251013534</v>
      </c>
      <c r="AE70" s="7">
        <f t="shared" si="3"/>
        <v>11.934971904543119</v>
      </c>
      <c r="AF70" s="7">
        <f t="shared" si="3"/>
        <v>1.742526720169755</v>
      </c>
      <c r="AG70" s="7">
        <f t="shared" si="3"/>
        <v>4.7365216475817033E-2</v>
      </c>
      <c r="AH70" s="7">
        <f t="shared" ref="AH70:AL83" si="4">100*G70/($B70+$C70+$D70+$E70+$F70+$G70+$H70+$I70+$J70+$K70)</f>
        <v>0.28940887522718012</v>
      </c>
      <c r="AI70" s="7">
        <f t="shared" si="4"/>
        <v>1.6765457720632184</v>
      </c>
      <c r="AJ70" s="7">
        <f t="shared" si="4"/>
        <v>4.1812435855186498</v>
      </c>
      <c r="AK70" s="7">
        <f t="shared" si="4"/>
        <v>1.7687230633353017</v>
      </c>
      <c r="AL70" s="34">
        <f t="shared" si="4"/>
        <v>2.5571085028633207E-2</v>
      </c>
      <c r="AM70" s="8">
        <f t="shared" ref="AM70:AM94" si="5">SUM(AC70:AL70)</f>
        <v>100</v>
      </c>
    </row>
    <row r="71" spans="1:39" s="8" customFormat="1" ht="12.75" customHeight="1" x14ac:dyDescent="0.25">
      <c r="A71" s="5" t="s">
        <v>71</v>
      </c>
      <c r="B71" s="6">
        <v>73.746589381104357</v>
      </c>
      <c r="C71" s="6">
        <v>0.29166214221859144</v>
      </c>
      <c r="D71" s="6">
        <v>11.159899301263909</v>
      </c>
      <c r="E71" s="6">
        <v>1.7041453350032054</v>
      </c>
      <c r="F71" s="6">
        <v>8.0500000000000002E-2</v>
      </c>
      <c r="G71" s="6">
        <v>0.26358535013702605</v>
      </c>
      <c r="H71" s="6">
        <v>1.6112419329777732</v>
      </c>
      <c r="I71" s="6">
        <v>3.9224592032789345</v>
      </c>
      <c r="J71" s="6">
        <v>1.5780917998683881</v>
      </c>
      <c r="K71" s="6">
        <v>1.3346478849792714E-2</v>
      </c>
      <c r="L71" s="6">
        <v>0</v>
      </c>
      <c r="M71" s="6">
        <v>1.2526093605115645E-2</v>
      </c>
      <c r="N71" s="6">
        <v>0.24583440419593086</v>
      </c>
      <c r="O71" s="6">
        <v>94.629881422503033</v>
      </c>
      <c r="P71" s="42" t="s">
        <v>163</v>
      </c>
      <c r="Q71" s="6" t="s">
        <v>163</v>
      </c>
      <c r="R71" s="6" t="s">
        <v>163</v>
      </c>
      <c r="S71" s="6" t="s">
        <v>163</v>
      </c>
      <c r="T71" s="6" t="s">
        <v>163</v>
      </c>
      <c r="U71" s="6" t="s">
        <v>163</v>
      </c>
      <c r="V71" s="6" t="s">
        <v>163</v>
      </c>
      <c r="W71" s="6" t="s">
        <v>163</v>
      </c>
      <c r="X71" s="6" t="s">
        <v>163</v>
      </c>
      <c r="Y71" s="6" t="s">
        <v>163</v>
      </c>
      <c r="Z71" s="6" t="s">
        <v>163</v>
      </c>
      <c r="AA71" s="6" t="s">
        <v>163</v>
      </c>
      <c r="AB71" s="6" t="s">
        <v>163</v>
      </c>
      <c r="AC71" s="51">
        <f t="shared" ref="AC71:AG83" si="6">100*B71/($B71+$C71+$D71+$E71+$F71+$G71+$H71+$I71+$J71+$K71)</f>
        <v>78.144962228537111</v>
      </c>
      <c r="AD71" s="7">
        <f t="shared" si="6"/>
        <v>0.30905737171630993</v>
      </c>
      <c r="AE71" s="7">
        <f t="shared" si="6"/>
        <v>11.82549480172972</v>
      </c>
      <c r="AF71" s="7">
        <f t="shared" si="6"/>
        <v>1.8057834803392907</v>
      </c>
      <c r="AG71" s="7">
        <f t="shared" si="6"/>
        <v>8.5301157818819182E-2</v>
      </c>
      <c r="AH71" s="7">
        <f t="shared" si="4"/>
        <v>0.27930603168654872</v>
      </c>
      <c r="AI71" s="7">
        <f t="shared" si="4"/>
        <v>1.7073391603631838</v>
      </c>
      <c r="AJ71" s="7">
        <f t="shared" si="4"/>
        <v>4.1564013855500139</v>
      </c>
      <c r="AK71" s="7">
        <f t="shared" si="4"/>
        <v>1.6722118965609662</v>
      </c>
      <c r="AL71" s="34">
        <f t="shared" si="4"/>
        <v>1.4142485698033546E-2</v>
      </c>
      <c r="AM71" s="8">
        <f t="shared" si="5"/>
        <v>99.999999999999986</v>
      </c>
    </row>
    <row r="72" spans="1:39" s="8" customFormat="1" ht="12.75" customHeight="1" x14ac:dyDescent="0.25">
      <c r="A72" s="5" t="s">
        <v>71</v>
      </c>
      <c r="B72" s="6">
        <v>73.635263159420987</v>
      </c>
      <c r="C72" s="6">
        <v>0.28302369550720929</v>
      </c>
      <c r="D72" s="6">
        <v>11.141967639907643</v>
      </c>
      <c r="E72" s="6">
        <v>1.6941866483844825</v>
      </c>
      <c r="F72" s="6">
        <v>4.1099999999999998E-2</v>
      </c>
      <c r="G72" s="6">
        <v>0.24802825043230503</v>
      </c>
      <c r="H72" s="6">
        <v>1.6309984808183926</v>
      </c>
      <c r="I72" s="6">
        <v>4.2610283778826439</v>
      </c>
      <c r="J72" s="6">
        <v>1.5886306207975587</v>
      </c>
      <c r="K72" s="6">
        <v>2.4035687422136721E-2</v>
      </c>
      <c r="L72" s="6">
        <v>3.0000000000000001E-3</v>
      </c>
      <c r="M72" s="6">
        <v>2.325757861802738E-2</v>
      </c>
      <c r="N72" s="6">
        <v>0.2600883595270862</v>
      </c>
      <c r="O72" s="6">
        <v>94.834608498718481</v>
      </c>
      <c r="P72" s="42" t="s">
        <v>163</v>
      </c>
      <c r="Q72" s="6" t="s">
        <v>163</v>
      </c>
      <c r="R72" s="6" t="s">
        <v>163</v>
      </c>
      <c r="S72" s="6" t="s">
        <v>163</v>
      </c>
      <c r="T72" s="6" t="s">
        <v>163</v>
      </c>
      <c r="U72" s="6" t="s">
        <v>163</v>
      </c>
      <c r="V72" s="6" t="s">
        <v>163</v>
      </c>
      <c r="W72" s="6" t="s">
        <v>163</v>
      </c>
      <c r="X72" s="6" t="s">
        <v>163</v>
      </c>
      <c r="Y72" s="6" t="s">
        <v>163</v>
      </c>
      <c r="Z72" s="6" t="s">
        <v>163</v>
      </c>
      <c r="AA72" s="6" t="s">
        <v>163</v>
      </c>
      <c r="AB72" s="6" t="s">
        <v>163</v>
      </c>
      <c r="AC72" s="51">
        <f t="shared" si="6"/>
        <v>77.881138336355747</v>
      </c>
      <c r="AD72" s="7">
        <f t="shared" si="6"/>
        <v>0.29934309509483276</v>
      </c>
      <c r="AE72" s="7">
        <f t="shared" si="6"/>
        <v>11.784423466025535</v>
      </c>
      <c r="AF72" s="7">
        <f t="shared" si="6"/>
        <v>1.7918749668182252</v>
      </c>
      <c r="AG72" s="7">
        <f t="shared" si="6"/>
        <v>4.3469862784277856E-2</v>
      </c>
      <c r="AH72" s="7">
        <f t="shared" si="4"/>
        <v>0.26232978133617535</v>
      </c>
      <c r="AI72" s="7">
        <f t="shared" si="4"/>
        <v>1.7250433129572063</v>
      </c>
      <c r="AJ72" s="7">
        <f t="shared" si="4"/>
        <v>4.5067230877487248</v>
      </c>
      <c r="AK72" s="7">
        <f t="shared" si="4"/>
        <v>1.6802324842085654</v>
      </c>
      <c r="AL72" s="34">
        <f t="shared" si="4"/>
        <v>2.5421606670707461E-2</v>
      </c>
      <c r="AM72" s="8">
        <f t="shared" si="5"/>
        <v>99.999999999999986</v>
      </c>
    </row>
    <row r="73" spans="1:39" s="8" customFormat="1" ht="12.75" customHeight="1" x14ac:dyDescent="0.25">
      <c r="A73" s="5" t="s">
        <v>71</v>
      </c>
      <c r="B73" s="6">
        <v>73.944420569882155</v>
      </c>
      <c r="C73" s="6">
        <v>0.30724409411508041</v>
      </c>
      <c r="D73" s="6">
        <v>11.22388532503977</v>
      </c>
      <c r="E73" s="6">
        <v>1.6539709081163818</v>
      </c>
      <c r="F73" s="6">
        <v>0.12250000000000001</v>
      </c>
      <c r="G73" s="6">
        <v>0.27475941174440666</v>
      </c>
      <c r="H73" s="6">
        <v>1.6507517279791306</v>
      </c>
      <c r="I73" s="6">
        <v>4.2439033236486265</v>
      </c>
      <c r="J73" s="6">
        <v>1.6494641510280339</v>
      </c>
      <c r="K73" s="6">
        <v>2.2927230748757677E-2</v>
      </c>
      <c r="L73" s="6">
        <v>3.85E-2</v>
      </c>
      <c r="M73" s="6">
        <v>0</v>
      </c>
      <c r="N73" s="6">
        <v>0.21812211983914198</v>
      </c>
      <c r="O73" s="6">
        <v>95.350448862141477</v>
      </c>
      <c r="P73" s="42" t="s">
        <v>163</v>
      </c>
      <c r="Q73" s="6" t="s">
        <v>163</v>
      </c>
      <c r="R73" s="6" t="s">
        <v>163</v>
      </c>
      <c r="S73" s="6" t="s">
        <v>163</v>
      </c>
      <c r="T73" s="6" t="s">
        <v>163</v>
      </c>
      <c r="U73" s="6" t="s">
        <v>163</v>
      </c>
      <c r="V73" s="6" t="s">
        <v>163</v>
      </c>
      <c r="W73" s="6" t="s">
        <v>163</v>
      </c>
      <c r="X73" s="6" t="s">
        <v>163</v>
      </c>
      <c r="Y73" s="6" t="s">
        <v>163</v>
      </c>
      <c r="Z73" s="6" t="s">
        <v>163</v>
      </c>
      <c r="AA73" s="6" t="s">
        <v>163</v>
      </c>
      <c r="AB73" s="6" t="s">
        <v>163</v>
      </c>
      <c r="AC73" s="51">
        <f t="shared" si="6"/>
        <v>77.759433081041522</v>
      </c>
      <c r="AD73" s="7">
        <f t="shared" si="6"/>
        <v>0.32309573043862305</v>
      </c>
      <c r="AE73" s="7">
        <f t="shared" si="6"/>
        <v>11.802958940179913</v>
      </c>
      <c r="AF73" s="7">
        <f t="shared" si="6"/>
        <v>1.7393041849062694</v>
      </c>
      <c r="AG73" s="7">
        <f t="shared" si="6"/>
        <v>0.12882013922098909</v>
      </c>
      <c r="AH73" s="7">
        <f t="shared" si="4"/>
        <v>0.2889350667199308</v>
      </c>
      <c r="AI73" s="7">
        <f t="shared" si="4"/>
        <v>1.7359189176943663</v>
      </c>
      <c r="AJ73" s="7">
        <f t="shared" si="4"/>
        <v>4.462858914227219</v>
      </c>
      <c r="AK73" s="7">
        <f t="shared" si="4"/>
        <v>1.7345649108200969</v>
      </c>
      <c r="AL73" s="34">
        <f t="shared" si="4"/>
        <v>2.4110114751075145E-2</v>
      </c>
      <c r="AM73" s="8">
        <f t="shared" si="5"/>
        <v>100.00000000000001</v>
      </c>
    </row>
    <row r="74" spans="1:39" s="8" customFormat="1" ht="12.75" customHeight="1" x14ac:dyDescent="0.25">
      <c r="A74" s="5" t="s">
        <v>71</v>
      </c>
      <c r="B74" s="6">
        <v>73.702948201701034</v>
      </c>
      <c r="C74" s="6">
        <v>0.30327137126001685</v>
      </c>
      <c r="D74" s="6">
        <v>11.20595730594216</v>
      </c>
      <c r="E74" s="6">
        <v>1.5532336192645027</v>
      </c>
      <c r="F74" s="6">
        <v>0.12759999999999999</v>
      </c>
      <c r="G74" s="6">
        <v>0.27578543196762528</v>
      </c>
      <c r="H74" s="6">
        <v>1.5710670509802258</v>
      </c>
      <c r="I74" s="6">
        <v>3.9211994321388</v>
      </c>
      <c r="J74" s="6">
        <v>1.6499699361649312</v>
      </c>
      <c r="K74" s="6">
        <v>6.7524697605620531E-3</v>
      </c>
      <c r="L74" s="6">
        <v>4.8000000000000004E-3</v>
      </c>
      <c r="M74" s="6">
        <v>1.8875968422868108E-2</v>
      </c>
      <c r="N74" s="6">
        <v>0.25744562048716857</v>
      </c>
      <c r="O74" s="6">
        <v>94.598906408089903</v>
      </c>
      <c r="P74" s="42" t="s">
        <v>163</v>
      </c>
      <c r="Q74" s="6" t="s">
        <v>163</v>
      </c>
      <c r="R74" s="6" t="s">
        <v>163</v>
      </c>
      <c r="S74" s="6" t="s">
        <v>163</v>
      </c>
      <c r="T74" s="6" t="s">
        <v>163</v>
      </c>
      <c r="U74" s="6" t="s">
        <v>163</v>
      </c>
      <c r="V74" s="6" t="s">
        <v>163</v>
      </c>
      <c r="W74" s="6" t="s">
        <v>163</v>
      </c>
      <c r="X74" s="6" t="s">
        <v>163</v>
      </c>
      <c r="Y74" s="6" t="s">
        <v>163</v>
      </c>
      <c r="Z74" s="6" t="s">
        <v>163</v>
      </c>
      <c r="AA74" s="6" t="s">
        <v>163</v>
      </c>
      <c r="AB74" s="6" t="s">
        <v>163</v>
      </c>
      <c r="AC74" s="51">
        <f t="shared" si="6"/>
        <v>78.143213756556847</v>
      </c>
      <c r="AD74" s="7">
        <f t="shared" si="6"/>
        <v>0.32154208439206844</v>
      </c>
      <c r="AE74" s="7">
        <f t="shared" si="6"/>
        <v>11.881064984112507</v>
      </c>
      <c r="AF74" s="7">
        <f t="shared" si="6"/>
        <v>1.6468088412405621</v>
      </c>
      <c r="AG74" s="7">
        <f t="shared" si="6"/>
        <v>0.13528731643202468</v>
      </c>
      <c r="AH74" s="7">
        <f t="shared" si="4"/>
        <v>0.29240024296196504</v>
      </c>
      <c r="AI74" s="7">
        <f t="shared" si="4"/>
        <v>1.6657166556574425</v>
      </c>
      <c r="AJ74" s="7">
        <f t="shared" si="4"/>
        <v>4.1574337646460604</v>
      </c>
      <c r="AK74" s="7">
        <f t="shared" si="4"/>
        <v>1.7493730788187509</v>
      </c>
      <c r="AL74" s="34">
        <f t="shared" si="4"/>
        <v>7.1592751817777149E-3</v>
      </c>
      <c r="AM74" s="8">
        <f t="shared" si="5"/>
        <v>100</v>
      </c>
    </row>
    <row r="75" spans="1:39" s="8" customFormat="1" ht="12.75" customHeight="1" x14ac:dyDescent="0.25">
      <c r="A75" s="5" t="s">
        <v>71</v>
      </c>
      <c r="B75" s="6">
        <v>73.161150514593587</v>
      </c>
      <c r="C75" s="6">
        <v>0.27745932330698897</v>
      </c>
      <c r="D75" s="6">
        <v>11.208000613045691</v>
      </c>
      <c r="E75" s="6">
        <v>1.7046483658708014</v>
      </c>
      <c r="F75" s="6">
        <v>0.1229</v>
      </c>
      <c r="G75" s="6">
        <v>0.27720441141024116</v>
      </c>
      <c r="H75" s="6">
        <v>1.6405351343709327</v>
      </c>
      <c r="I75" s="6">
        <v>4.209560726450543</v>
      </c>
      <c r="J75" s="6">
        <v>1.640411844952427</v>
      </c>
      <c r="K75" s="6">
        <v>1.3419247544684577E-2</v>
      </c>
      <c r="L75" s="6">
        <v>4.4299999999999999E-2</v>
      </c>
      <c r="M75" s="6">
        <v>0</v>
      </c>
      <c r="N75" s="6">
        <v>0.24306041093410871</v>
      </c>
      <c r="O75" s="6">
        <v>94.542650592480015</v>
      </c>
      <c r="P75" s="42" t="s">
        <v>163</v>
      </c>
      <c r="Q75" s="6" t="s">
        <v>163</v>
      </c>
      <c r="R75" s="6" t="s">
        <v>163</v>
      </c>
      <c r="S75" s="6" t="s">
        <v>163</v>
      </c>
      <c r="T75" s="6" t="s">
        <v>163</v>
      </c>
      <c r="U75" s="6" t="s">
        <v>163</v>
      </c>
      <c r="V75" s="6" t="s">
        <v>163</v>
      </c>
      <c r="W75" s="6" t="s">
        <v>163</v>
      </c>
      <c r="X75" s="6" t="s">
        <v>163</v>
      </c>
      <c r="Y75" s="6" t="s">
        <v>163</v>
      </c>
      <c r="Z75" s="6" t="s">
        <v>163</v>
      </c>
      <c r="AA75" s="6" t="s">
        <v>163</v>
      </c>
      <c r="AB75" s="6" t="s">
        <v>163</v>
      </c>
      <c r="AC75" s="51">
        <f t="shared" si="6"/>
        <v>77.620206116470783</v>
      </c>
      <c r="AD75" s="7">
        <f t="shared" si="6"/>
        <v>0.29437002715982546</v>
      </c>
      <c r="AE75" s="7">
        <f t="shared" si="6"/>
        <v>11.891110399700501</v>
      </c>
      <c r="AF75" s="7">
        <f t="shared" si="6"/>
        <v>1.8085439688185818</v>
      </c>
      <c r="AG75" s="7">
        <f t="shared" si="6"/>
        <v>0.13039055926015533</v>
      </c>
      <c r="AH75" s="7">
        <f t="shared" si="4"/>
        <v>0.29409957878896281</v>
      </c>
      <c r="AI75" s="7">
        <f t="shared" si="4"/>
        <v>1.7405231379703827</v>
      </c>
      <c r="AJ75" s="7">
        <f t="shared" si="4"/>
        <v>4.4661267482625888</v>
      </c>
      <c r="AK75" s="7">
        <f t="shared" si="4"/>
        <v>1.7403923342581791</v>
      </c>
      <c r="AL75" s="34">
        <f t="shared" si="4"/>
        <v>1.4237129310023505E-2</v>
      </c>
      <c r="AM75" s="8">
        <f t="shared" si="5"/>
        <v>99.999999999999972</v>
      </c>
    </row>
    <row r="76" spans="1:39" s="8" customFormat="1" ht="12.75" customHeight="1" x14ac:dyDescent="0.25">
      <c r="A76" s="5" t="s">
        <v>71</v>
      </c>
      <c r="B76" s="6">
        <v>73.44026761444411</v>
      </c>
      <c r="C76" s="6">
        <v>0.28986626335701743</v>
      </c>
      <c r="D76" s="6">
        <v>11.259999552591948</v>
      </c>
      <c r="E76" s="6">
        <v>1.4626760231965472</v>
      </c>
      <c r="F76" s="6">
        <v>0.1081</v>
      </c>
      <c r="G76" s="6">
        <v>0.29423384015885684</v>
      </c>
      <c r="H76" s="6">
        <v>1.5906899212856311</v>
      </c>
      <c r="I76" s="6">
        <v>3.967935519163599</v>
      </c>
      <c r="J76" s="6">
        <v>1.5905797440080405</v>
      </c>
      <c r="K76" s="6">
        <v>1.2916608721570043E-2</v>
      </c>
      <c r="L76" s="6">
        <v>4.4900000000000002E-2</v>
      </c>
      <c r="M76" s="6">
        <v>0</v>
      </c>
      <c r="N76" s="6">
        <v>0.25480366945002636</v>
      </c>
      <c r="O76" s="6">
        <v>94.316968756377335</v>
      </c>
      <c r="P76" s="42" t="s">
        <v>163</v>
      </c>
      <c r="Q76" s="6" t="s">
        <v>163</v>
      </c>
      <c r="R76" s="6" t="s">
        <v>163</v>
      </c>
      <c r="S76" s="6" t="s">
        <v>163</v>
      </c>
      <c r="T76" s="6" t="s">
        <v>163</v>
      </c>
      <c r="U76" s="6" t="s">
        <v>163</v>
      </c>
      <c r="V76" s="6" t="s">
        <v>163</v>
      </c>
      <c r="W76" s="6" t="s">
        <v>163</v>
      </c>
      <c r="X76" s="6" t="s">
        <v>163</v>
      </c>
      <c r="Y76" s="6" t="s">
        <v>163</v>
      </c>
      <c r="Z76" s="6" t="s">
        <v>163</v>
      </c>
      <c r="AA76" s="6" t="s">
        <v>163</v>
      </c>
      <c r="AB76" s="6" t="s">
        <v>163</v>
      </c>
      <c r="AC76" s="51">
        <f t="shared" si="6"/>
        <v>78.11359705745754</v>
      </c>
      <c r="AD76" s="7">
        <f t="shared" si="6"/>
        <v>0.30831173730591965</v>
      </c>
      <c r="AE76" s="7">
        <f t="shared" si="6"/>
        <v>11.976523186652026</v>
      </c>
      <c r="AF76" s="7">
        <f t="shared" si="6"/>
        <v>1.5557525757042319</v>
      </c>
      <c r="AG76" s="7">
        <f t="shared" si="6"/>
        <v>0.11497888169800723</v>
      </c>
      <c r="AH76" s="7">
        <f t="shared" si="4"/>
        <v>0.31295724236055106</v>
      </c>
      <c r="AI76" s="7">
        <f t="shared" si="4"/>
        <v>1.691912565011221</v>
      </c>
      <c r="AJ76" s="7">
        <f t="shared" si="4"/>
        <v>4.2204328274119547</v>
      </c>
      <c r="AK76" s="7">
        <f t="shared" si="4"/>
        <v>1.6917953766655607</v>
      </c>
      <c r="AL76" s="34">
        <f t="shared" si="4"/>
        <v>1.3738549732995839E-2</v>
      </c>
      <c r="AM76" s="8">
        <f t="shared" si="5"/>
        <v>100.00000000000001</v>
      </c>
    </row>
    <row r="77" spans="1:39" s="8" customFormat="1" ht="12.75" customHeight="1" x14ac:dyDescent="0.25">
      <c r="A77" s="5" t="s">
        <v>71</v>
      </c>
      <c r="B77" s="6">
        <v>72.48804980010091</v>
      </c>
      <c r="C77" s="6">
        <v>0.3098174673572166</v>
      </c>
      <c r="D77" s="6">
        <v>11.351988493902958</v>
      </c>
      <c r="E77" s="6">
        <v>1.3719904370261864</v>
      </c>
      <c r="F77" s="6">
        <v>2.3300000000000001E-2</v>
      </c>
      <c r="G77" s="6">
        <v>0.27670517814391565</v>
      </c>
      <c r="H77" s="6">
        <v>1.6203808546045517</v>
      </c>
      <c r="I77" s="6">
        <v>3.9913498070410243</v>
      </c>
      <c r="J77" s="6">
        <v>1.6414172471147956</v>
      </c>
      <c r="K77" s="6">
        <v>5.1214846969271956E-2</v>
      </c>
      <c r="L77" s="6">
        <v>2.4299999999999999E-2</v>
      </c>
      <c r="M77" s="6">
        <v>0</v>
      </c>
      <c r="N77" s="6">
        <v>0.24697601023999036</v>
      </c>
      <c r="O77" s="6">
        <v>93.397490142500828</v>
      </c>
      <c r="P77" s="42" t="s">
        <v>163</v>
      </c>
      <c r="Q77" s="6" t="s">
        <v>163</v>
      </c>
      <c r="R77" s="6" t="s">
        <v>163</v>
      </c>
      <c r="S77" s="6" t="s">
        <v>163</v>
      </c>
      <c r="T77" s="6" t="s">
        <v>163</v>
      </c>
      <c r="U77" s="6" t="s">
        <v>163</v>
      </c>
      <c r="V77" s="6" t="s">
        <v>163</v>
      </c>
      <c r="W77" s="6" t="s">
        <v>163</v>
      </c>
      <c r="X77" s="6" t="s">
        <v>163</v>
      </c>
      <c r="Y77" s="6" t="s">
        <v>163</v>
      </c>
      <c r="Z77" s="6" t="s">
        <v>163</v>
      </c>
      <c r="AA77" s="6" t="s">
        <v>163</v>
      </c>
      <c r="AB77" s="6" t="s">
        <v>163</v>
      </c>
      <c r="AC77" s="51">
        <f t="shared" si="6"/>
        <v>77.838501731801372</v>
      </c>
      <c r="AD77" s="7">
        <f t="shared" si="6"/>
        <v>0.33268556039141017</v>
      </c>
      <c r="AE77" s="7">
        <f t="shared" si="6"/>
        <v>12.189895830813546</v>
      </c>
      <c r="AF77" s="7">
        <f t="shared" si="6"/>
        <v>1.4732591137846982</v>
      </c>
      <c r="AG77" s="7">
        <f t="shared" si="6"/>
        <v>2.5019808028391009E-2</v>
      </c>
      <c r="AH77" s="7">
        <f t="shared" si="4"/>
        <v>0.297129203331438</v>
      </c>
      <c r="AI77" s="7">
        <f t="shared" si="4"/>
        <v>1.7399836015058388</v>
      </c>
      <c r="AJ77" s="7">
        <f t="shared" si="4"/>
        <v>4.2859573367520136</v>
      </c>
      <c r="AK77" s="7">
        <f t="shared" si="4"/>
        <v>1.7625727217726279</v>
      </c>
      <c r="AL77" s="34">
        <f t="shared" si="4"/>
        <v>5.4995091818652676E-2</v>
      </c>
      <c r="AM77" s="8">
        <f t="shared" si="5"/>
        <v>99.999999999999986</v>
      </c>
    </row>
    <row r="78" spans="1:39" s="8" customFormat="1" ht="12.75" customHeight="1" x14ac:dyDescent="0.25">
      <c r="A78" s="5" t="s">
        <v>71</v>
      </c>
      <c r="B78" s="6">
        <v>72.596988215726938</v>
      </c>
      <c r="C78" s="6">
        <v>0.30385946611924564</v>
      </c>
      <c r="D78" s="6">
        <v>11.483989290530623</v>
      </c>
      <c r="E78" s="6">
        <v>1.5335141842086848</v>
      </c>
      <c r="F78" s="6">
        <v>8.6699999999999999E-2</v>
      </c>
      <c r="G78" s="6">
        <v>0.31583681172844741</v>
      </c>
      <c r="H78" s="6">
        <v>1.6003660285631787</v>
      </c>
      <c r="I78" s="6">
        <v>3.9943633981618234</v>
      </c>
      <c r="J78" s="6">
        <v>1.7225049763282982</v>
      </c>
      <c r="K78" s="6">
        <v>2.8723268357439592E-2</v>
      </c>
      <c r="L78" s="6">
        <v>3.61E-2</v>
      </c>
      <c r="M78" s="6">
        <v>2.5608791929032298E-2</v>
      </c>
      <c r="N78" s="6">
        <v>0.20830396650009175</v>
      </c>
      <c r="O78" s="6">
        <v>93.936858398153788</v>
      </c>
      <c r="P78" s="42" t="s">
        <v>163</v>
      </c>
      <c r="Q78" s="6" t="s">
        <v>163</v>
      </c>
      <c r="R78" s="6" t="s">
        <v>163</v>
      </c>
      <c r="S78" s="6" t="s">
        <v>163</v>
      </c>
      <c r="T78" s="6" t="s">
        <v>163</v>
      </c>
      <c r="U78" s="6" t="s">
        <v>163</v>
      </c>
      <c r="V78" s="6" t="s">
        <v>163</v>
      </c>
      <c r="W78" s="6" t="s">
        <v>163</v>
      </c>
      <c r="X78" s="6" t="s">
        <v>163</v>
      </c>
      <c r="Y78" s="6" t="s">
        <v>163</v>
      </c>
      <c r="Z78" s="6" t="s">
        <v>163</v>
      </c>
      <c r="AA78" s="6" t="s">
        <v>163</v>
      </c>
      <c r="AB78" s="6" t="s">
        <v>163</v>
      </c>
      <c r="AC78" s="51">
        <f t="shared" si="6"/>
        <v>77.505533275840492</v>
      </c>
      <c r="AD78" s="7">
        <f t="shared" si="6"/>
        <v>0.32440450411663813</v>
      </c>
      <c r="AE78" s="7">
        <f t="shared" si="6"/>
        <v>12.260463360431769</v>
      </c>
      <c r="AF78" s="7">
        <f t="shared" si="6"/>
        <v>1.6372006271110215</v>
      </c>
      <c r="AG78" s="7">
        <f t="shared" si="6"/>
        <v>9.256210071755637E-2</v>
      </c>
      <c r="AH78" s="7">
        <f t="shared" si="4"/>
        <v>0.33719168140161987</v>
      </c>
      <c r="AI78" s="7">
        <f t="shared" si="4"/>
        <v>1.7085725665607918</v>
      </c>
      <c r="AJ78" s="7">
        <f t="shared" si="4"/>
        <v>4.2644367608209395</v>
      </c>
      <c r="AK78" s="7">
        <f t="shared" si="4"/>
        <v>1.8389697705350865</v>
      </c>
      <c r="AL78" s="34">
        <f t="shared" si="4"/>
        <v>3.0665352464114459E-2</v>
      </c>
      <c r="AM78" s="8">
        <f t="shared" si="5"/>
        <v>100.00000000000004</v>
      </c>
    </row>
    <row r="79" spans="1:39" s="8" customFormat="1" ht="12.75" customHeight="1" x14ac:dyDescent="0.25">
      <c r="A79" s="5" t="s">
        <v>71</v>
      </c>
      <c r="B79" s="6">
        <v>72.403255329183835</v>
      </c>
      <c r="C79" s="6">
        <v>0.29055215001859103</v>
      </c>
      <c r="D79" s="6">
        <v>11.250261152072385</v>
      </c>
      <c r="E79" s="6">
        <v>1.6448560632193356</v>
      </c>
      <c r="F79" s="6">
        <v>1.67E-2</v>
      </c>
      <c r="G79" s="6">
        <v>0.28376253481392932</v>
      </c>
      <c r="H79" s="6">
        <v>1.6496559022583615</v>
      </c>
      <c r="I79" s="6">
        <v>3.931731974080054</v>
      </c>
      <c r="J79" s="6">
        <v>1.6232632900721771</v>
      </c>
      <c r="K79" s="6">
        <v>2.3176562245984082E-2</v>
      </c>
      <c r="L79" s="6">
        <v>6.5199999999999994E-2</v>
      </c>
      <c r="M79" s="6">
        <v>4.6620542849689563E-2</v>
      </c>
      <c r="N79" s="6">
        <v>0.27619787149386538</v>
      </c>
      <c r="O79" s="6">
        <v>93.505233372308197</v>
      </c>
      <c r="P79" s="42" t="s">
        <v>163</v>
      </c>
      <c r="Q79" s="6" t="s">
        <v>163</v>
      </c>
      <c r="R79" s="6" t="s">
        <v>163</v>
      </c>
      <c r="S79" s="6" t="s">
        <v>163</v>
      </c>
      <c r="T79" s="6" t="s">
        <v>163</v>
      </c>
      <c r="U79" s="6" t="s">
        <v>163</v>
      </c>
      <c r="V79" s="6" t="s">
        <v>163</v>
      </c>
      <c r="W79" s="6" t="s">
        <v>163</v>
      </c>
      <c r="X79" s="6" t="s">
        <v>163</v>
      </c>
      <c r="Y79" s="6" t="s">
        <v>163</v>
      </c>
      <c r="Z79" s="6" t="s">
        <v>163</v>
      </c>
      <c r="AA79" s="6" t="s">
        <v>163</v>
      </c>
      <c r="AB79" s="6" t="s">
        <v>163</v>
      </c>
      <c r="AC79" s="51">
        <f t="shared" si="6"/>
        <v>77.754962239655072</v>
      </c>
      <c r="AD79" s="7">
        <f t="shared" si="6"/>
        <v>0.31202839362168777</v>
      </c>
      <c r="AE79" s="7">
        <f t="shared" si="6"/>
        <v>12.08182735829355</v>
      </c>
      <c r="AF79" s="7">
        <f t="shared" si="6"/>
        <v>1.7664360601440492</v>
      </c>
      <c r="AG79" s="7">
        <f t="shared" si="6"/>
        <v>1.7934385180590703E-2</v>
      </c>
      <c r="AH79" s="7">
        <f t="shared" si="4"/>
        <v>0.30473692210621484</v>
      </c>
      <c r="AI79" s="7">
        <f t="shared" si="4"/>
        <v>1.7715906806309187</v>
      </c>
      <c r="AJ79" s="7">
        <f t="shared" si="4"/>
        <v>4.2223470449099381</v>
      </c>
      <c r="AK79" s="7">
        <f t="shared" si="4"/>
        <v>1.7432472511178061</v>
      </c>
      <c r="AL79" s="34">
        <f t="shared" si="4"/>
        <v>2.4889664340204488E-2</v>
      </c>
      <c r="AM79" s="8">
        <f t="shared" si="5"/>
        <v>100.00000000000004</v>
      </c>
    </row>
    <row r="80" spans="1:39" s="8" customFormat="1" ht="12.75" customHeight="1" x14ac:dyDescent="0.25">
      <c r="A80" s="5" t="s">
        <v>71</v>
      </c>
      <c r="B80" s="6">
        <v>72.412088234392144</v>
      </c>
      <c r="C80" s="6">
        <v>0.29104667827142089</v>
      </c>
      <c r="D80" s="6">
        <v>11.342328401944402</v>
      </c>
      <c r="E80" s="6">
        <v>1.5642422712000568</v>
      </c>
      <c r="F80" s="6">
        <v>7.2800000000000004E-2</v>
      </c>
      <c r="G80" s="6">
        <v>0.253344303008539</v>
      </c>
      <c r="H80" s="6">
        <v>1.599834619102203</v>
      </c>
      <c r="I80" s="6">
        <v>4.2625825812284637</v>
      </c>
      <c r="J80" s="6">
        <v>1.6943580762176722</v>
      </c>
      <c r="K80" s="6">
        <v>5.2086124103330939E-2</v>
      </c>
      <c r="L80" s="6">
        <v>0</v>
      </c>
      <c r="M80" s="6">
        <v>0</v>
      </c>
      <c r="N80" s="6">
        <v>0.26692609206246937</v>
      </c>
      <c r="O80" s="6">
        <v>93.811637381530659</v>
      </c>
      <c r="P80" s="42" t="s">
        <v>163</v>
      </c>
      <c r="Q80" s="6" t="s">
        <v>163</v>
      </c>
      <c r="R80" s="6" t="s">
        <v>163</v>
      </c>
      <c r="S80" s="6" t="s">
        <v>163</v>
      </c>
      <c r="T80" s="6" t="s">
        <v>163</v>
      </c>
      <c r="U80" s="6" t="s">
        <v>163</v>
      </c>
      <c r="V80" s="6" t="s">
        <v>163</v>
      </c>
      <c r="W80" s="6" t="s">
        <v>163</v>
      </c>
      <c r="X80" s="6" t="s">
        <v>163</v>
      </c>
      <c r="Y80" s="6" t="s">
        <v>163</v>
      </c>
      <c r="Z80" s="6" t="s">
        <v>163</v>
      </c>
      <c r="AA80" s="6" t="s">
        <v>163</v>
      </c>
      <c r="AB80" s="6" t="s">
        <v>163</v>
      </c>
      <c r="AC80" s="51">
        <f t="shared" si="6"/>
        <v>77.409066997189726</v>
      </c>
      <c r="AD80" s="7">
        <f t="shared" si="6"/>
        <v>0.31113108828867442</v>
      </c>
      <c r="AE80" s="7">
        <f t="shared" si="6"/>
        <v>12.125034377246921</v>
      </c>
      <c r="AF80" s="7">
        <f t="shared" si="6"/>
        <v>1.6721867539465785</v>
      </c>
      <c r="AG80" s="7">
        <f t="shared" si="6"/>
        <v>7.7823747592448075E-2</v>
      </c>
      <c r="AH80" s="7">
        <f t="shared" si="4"/>
        <v>0.27082696554012664</v>
      </c>
      <c r="AI80" s="7">
        <f t="shared" si="4"/>
        <v>1.7102352415751394</v>
      </c>
      <c r="AJ80" s="7">
        <f t="shared" si="4"/>
        <v>4.55673284194354</v>
      </c>
      <c r="AK80" s="7">
        <f t="shared" si="4"/>
        <v>1.8112815282251375</v>
      </c>
      <c r="AL80" s="34">
        <f t="shared" si="4"/>
        <v>5.5680458451738357E-2</v>
      </c>
      <c r="AM80" s="8">
        <f t="shared" si="5"/>
        <v>100.00000000000001</v>
      </c>
    </row>
    <row r="81" spans="1:50" s="8" customFormat="1" ht="12.75" customHeight="1" x14ac:dyDescent="0.25">
      <c r="A81" s="5" t="s">
        <v>71</v>
      </c>
      <c r="B81" s="6">
        <v>73.020321812324866</v>
      </c>
      <c r="C81" s="6">
        <v>0.31268270103508194</v>
      </c>
      <c r="D81" s="6">
        <v>11.226390376977445</v>
      </c>
      <c r="E81" s="6">
        <v>1.5745663249134383</v>
      </c>
      <c r="F81" s="6">
        <v>5.1499999999999997E-2</v>
      </c>
      <c r="G81" s="6">
        <v>0.25529415536569899</v>
      </c>
      <c r="H81" s="6">
        <v>1.6591801782613445</v>
      </c>
      <c r="I81" s="6">
        <v>4.2484711181152468</v>
      </c>
      <c r="J81" s="6">
        <v>1.6247528889814535</v>
      </c>
      <c r="K81" s="6">
        <v>3.5800094703759971E-2</v>
      </c>
      <c r="L81" s="6">
        <v>0</v>
      </c>
      <c r="M81" s="6">
        <v>4.5994652048166829E-2</v>
      </c>
      <c r="N81" s="6">
        <v>0.24713420385381646</v>
      </c>
      <c r="O81" s="6">
        <v>94.302088506580318</v>
      </c>
      <c r="P81" s="42" t="s">
        <v>163</v>
      </c>
      <c r="Q81" s="6" t="s">
        <v>163</v>
      </c>
      <c r="R81" s="6" t="s">
        <v>163</v>
      </c>
      <c r="S81" s="6" t="s">
        <v>163</v>
      </c>
      <c r="T81" s="6" t="s">
        <v>163</v>
      </c>
      <c r="U81" s="6" t="s">
        <v>163</v>
      </c>
      <c r="V81" s="6" t="s">
        <v>163</v>
      </c>
      <c r="W81" s="6" t="s">
        <v>163</v>
      </c>
      <c r="X81" s="6" t="s">
        <v>163</v>
      </c>
      <c r="Y81" s="6" t="s">
        <v>163</v>
      </c>
      <c r="Z81" s="6" t="s">
        <v>163</v>
      </c>
      <c r="AA81" s="6" t="s">
        <v>163</v>
      </c>
      <c r="AB81" s="6" t="s">
        <v>163</v>
      </c>
      <c r="AC81" s="51">
        <f t="shared" si="6"/>
        <v>77.673789906468741</v>
      </c>
      <c r="AD81" s="7">
        <f t="shared" si="6"/>
        <v>0.33260946849849088</v>
      </c>
      <c r="AE81" s="7">
        <f t="shared" si="6"/>
        <v>11.941830245428569</v>
      </c>
      <c r="AF81" s="7">
        <f t="shared" si="6"/>
        <v>1.6749109135600107</v>
      </c>
      <c r="AG81" s="7">
        <f t="shared" si="6"/>
        <v>5.4782012471327662E-2</v>
      </c>
      <c r="AH81" s="7">
        <f t="shared" si="4"/>
        <v>0.27156364277865602</v>
      </c>
      <c r="AI81" s="7">
        <f t="shared" si="4"/>
        <v>1.7649170721882064</v>
      </c>
      <c r="AJ81" s="7">
        <f t="shared" si="4"/>
        <v>4.5192193743041713</v>
      </c>
      <c r="AK81" s="7">
        <f t="shared" si="4"/>
        <v>1.7282957869321873</v>
      </c>
      <c r="AL81" s="34">
        <f t="shared" si="4"/>
        <v>3.8081577369632823E-2</v>
      </c>
      <c r="AM81" s="8">
        <f t="shared" si="5"/>
        <v>100.00000000000001</v>
      </c>
    </row>
    <row r="82" spans="1:50" s="8" customFormat="1" ht="12.75" customHeight="1" x14ac:dyDescent="0.25">
      <c r="A82" s="5" t="s">
        <v>71</v>
      </c>
      <c r="B82" s="6">
        <v>73.809883345220257</v>
      </c>
      <c r="C82" s="6">
        <v>0.289055995425131</v>
      </c>
      <c r="D82" s="6">
        <v>11.3084938173008</v>
      </c>
      <c r="E82" s="6">
        <v>1.62515299899057</v>
      </c>
      <c r="F82" s="6">
        <v>9.8900000000000002E-2</v>
      </c>
      <c r="G82" s="6">
        <v>0.30577335688332186</v>
      </c>
      <c r="H82" s="6">
        <v>1.6391736039196758</v>
      </c>
      <c r="I82" s="6">
        <v>4.0668071106366721</v>
      </c>
      <c r="J82" s="6">
        <v>1.7161018741099756</v>
      </c>
      <c r="K82" s="6">
        <v>1.3073992177964084E-2</v>
      </c>
      <c r="L82" s="6">
        <v>2.2599999999999999E-2</v>
      </c>
      <c r="M82" s="6">
        <v>0</v>
      </c>
      <c r="N82" s="6">
        <v>0.23834842856189917</v>
      </c>
      <c r="O82" s="6">
        <v>95.133364523226277</v>
      </c>
      <c r="P82" s="42" t="s">
        <v>163</v>
      </c>
      <c r="Q82" s="6" t="s">
        <v>163</v>
      </c>
      <c r="R82" s="6" t="s">
        <v>163</v>
      </c>
      <c r="S82" s="6" t="s">
        <v>163</v>
      </c>
      <c r="T82" s="6" t="s">
        <v>163</v>
      </c>
      <c r="U82" s="6" t="s">
        <v>163</v>
      </c>
      <c r="V82" s="6" t="s">
        <v>163</v>
      </c>
      <c r="W82" s="6" t="s">
        <v>163</v>
      </c>
      <c r="X82" s="6" t="s">
        <v>163</v>
      </c>
      <c r="Y82" s="6" t="s">
        <v>163</v>
      </c>
      <c r="Z82" s="6" t="s">
        <v>163</v>
      </c>
      <c r="AA82" s="6" t="s">
        <v>163</v>
      </c>
      <c r="AB82" s="6" t="s">
        <v>163</v>
      </c>
      <c r="AC82" s="51">
        <f t="shared" si="6"/>
        <v>77.799097338864257</v>
      </c>
      <c r="AD82" s="7">
        <f t="shared" si="6"/>
        <v>0.30467864878312872</v>
      </c>
      <c r="AE82" s="7">
        <f t="shared" si="6"/>
        <v>11.919685702973037</v>
      </c>
      <c r="AF82" s="7">
        <f t="shared" si="6"/>
        <v>1.7129878903568565</v>
      </c>
      <c r="AG82" s="7">
        <f t="shared" si="6"/>
        <v>0.10424526334537204</v>
      </c>
      <c r="AH82" s="7">
        <f t="shared" si="4"/>
        <v>0.32229953601921446</v>
      </c>
      <c r="AI82" s="7">
        <f t="shared" si="4"/>
        <v>1.7277662690534799</v>
      </c>
      <c r="AJ82" s="7">
        <f t="shared" si="4"/>
        <v>4.2866064532169004</v>
      </c>
      <c r="AK82" s="7">
        <f t="shared" si="4"/>
        <v>1.8088522931656308</v>
      </c>
      <c r="AL82" s="34">
        <f t="shared" si="4"/>
        <v>1.3780604222115269E-2</v>
      </c>
      <c r="AM82" s="8">
        <f t="shared" si="5"/>
        <v>100</v>
      </c>
    </row>
    <row r="83" spans="1:50" s="85" customFormat="1" ht="12.75" customHeight="1" x14ac:dyDescent="0.25">
      <c r="A83" s="84" t="s">
        <v>71</v>
      </c>
      <c r="B83" s="58">
        <v>73.628515682994049</v>
      </c>
      <c r="C83" s="58">
        <v>0.29302472979851518</v>
      </c>
      <c r="D83" s="58">
        <v>11.28052368009352</v>
      </c>
      <c r="E83" s="58">
        <v>1.5747984930061749</v>
      </c>
      <c r="F83" s="58">
        <v>4.2299999999999997E-2</v>
      </c>
      <c r="G83" s="58">
        <v>0.29126924112044839</v>
      </c>
      <c r="H83" s="58">
        <v>1.6291038905662194</v>
      </c>
      <c r="I83" s="58">
        <v>3.9670850155281152</v>
      </c>
      <c r="J83" s="58">
        <v>1.6863327606944234</v>
      </c>
      <c r="K83" s="58">
        <v>5.2893799141660806E-2</v>
      </c>
      <c r="L83" s="58">
        <v>8.8100000000000012E-2</v>
      </c>
      <c r="M83" s="58">
        <v>5.3504412778624475E-3</v>
      </c>
      <c r="N83" s="58">
        <v>0.24748210982136051</v>
      </c>
      <c r="O83" s="58">
        <v>94.786779844042343</v>
      </c>
      <c r="P83" s="59" t="s">
        <v>163</v>
      </c>
      <c r="Q83" s="58" t="s">
        <v>163</v>
      </c>
      <c r="R83" s="58" t="s">
        <v>163</v>
      </c>
      <c r="S83" s="58" t="s">
        <v>163</v>
      </c>
      <c r="T83" s="58" t="s">
        <v>163</v>
      </c>
      <c r="U83" s="58" t="s">
        <v>163</v>
      </c>
      <c r="V83" s="58" t="s">
        <v>163</v>
      </c>
      <c r="W83" s="58" t="s">
        <v>163</v>
      </c>
      <c r="X83" s="58" t="s">
        <v>163</v>
      </c>
      <c r="Y83" s="58" t="s">
        <v>163</v>
      </c>
      <c r="Z83" s="58" t="s">
        <v>163</v>
      </c>
      <c r="AA83" s="58" t="s">
        <v>163</v>
      </c>
      <c r="AB83" s="58" t="s">
        <v>163</v>
      </c>
      <c r="AC83" s="60">
        <f t="shared" si="6"/>
        <v>77.958446870215639</v>
      </c>
      <c r="AD83" s="61">
        <f t="shared" si="6"/>
        <v>0.31025687015082731</v>
      </c>
      <c r="AE83" s="61">
        <f t="shared" si="6"/>
        <v>11.943906485485453</v>
      </c>
      <c r="AF83" s="61">
        <f t="shared" si="6"/>
        <v>1.6674089313017812</v>
      </c>
      <c r="AG83" s="61">
        <f t="shared" si="6"/>
        <v>4.4787570033437141E-2</v>
      </c>
      <c r="AH83" s="61">
        <f t="shared" si="4"/>
        <v>0.3083981450418008</v>
      </c>
      <c r="AI83" s="61">
        <f t="shared" si="4"/>
        <v>1.7249079099404132</v>
      </c>
      <c r="AJ83" s="61">
        <f t="shared" si="4"/>
        <v>4.2003805664672473</v>
      </c>
      <c r="AK83" s="61">
        <f t="shared" si="4"/>
        <v>1.7855022841437562</v>
      </c>
      <c r="AL83" s="62">
        <f t="shared" si="4"/>
        <v>5.6004367219661733E-2</v>
      </c>
      <c r="AM83" s="85">
        <f t="shared" si="5"/>
        <v>100.00000000000001</v>
      </c>
    </row>
    <row r="84" spans="1:50" s="8" customFormat="1" ht="12.75" customHeight="1" x14ac:dyDescent="0.25">
      <c r="A84" s="5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42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51"/>
      <c r="AD84" s="7"/>
      <c r="AE84" s="7"/>
      <c r="AF84" s="7"/>
      <c r="AG84" s="7"/>
      <c r="AH84" s="7"/>
      <c r="AI84" s="7"/>
      <c r="AJ84" s="7"/>
      <c r="AK84" s="7"/>
      <c r="AL84" s="34"/>
    </row>
    <row r="85" spans="1:50" s="8" customFormat="1" ht="12.75" customHeight="1" x14ac:dyDescent="0.25">
      <c r="A85" s="5"/>
      <c r="B85" s="6"/>
      <c r="C85" s="6"/>
      <c r="D85" s="3" t="s">
        <v>174</v>
      </c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42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51"/>
      <c r="AD85" s="7"/>
      <c r="AE85" s="7"/>
      <c r="AF85" s="7"/>
      <c r="AG85" s="7"/>
      <c r="AH85" s="7"/>
      <c r="AI85" s="7"/>
      <c r="AJ85" s="7"/>
      <c r="AK85" s="7"/>
      <c r="AL85" s="34"/>
    </row>
    <row r="86" spans="1:50" s="8" customFormat="1" ht="15.75" x14ac:dyDescent="0.25">
      <c r="A86" s="5" t="s">
        <v>175</v>
      </c>
      <c r="B86" s="6">
        <v>76.356974169904731</v>
      </c>
      <c r="C86" s="6">
        <v>0.27760173887649225</v>
      </c>
      <c r="D86" s="6">
        <v>11.059448627743743</v>
      </c>
      <c r="E86" s="6">
        <v>1.3945275721632664</v>
      </c>
      <c r="F86" s="6">
        <v>7.6064705882352951E-2</v>
      </c>
      <c r="G86" s="6">
        <v>0.24035258493001463</v>
      </c>
      <c r="H86" s="6">
        <v>1.3573613820914603</v>
      </c>
      <c r="I86" s="6">
        <v>3.9944816651638186</v>
      </c>
      <c r="J86" s="6">
        <v>1.9755683838414735</v>
      </c>
      <c r="K86" s="6">
        <v>3.2786017830763549E-2</v>
      </c>
      <c r="L86" s="6">
        <v>1.4829411764705884E-2</v>
      </c>
      <c r="M86" s="6">
        <v>1.7803731912560503E-2</v>
      </c>
      <c r="N86" s="6">
        <v>0.2502264563883646</v>
      </c>
      <c r="O86" s="6">
        <v>97.048026448493758</v>
      </c>
      <c r="P86" s="42">
        <v>0.51845093355415173</v>
      </c>
      <c r="Q86" s="6">
        <v>2.397617895420243E-2</v>
      </c>
      <c r="R86" s="6">
        <v>0.24963111205346469</v>
      </c>
      <c r="S86" s="6">
        <v>6.8612705560265233E-2</v>
      </c>
      <c r="T86" s="6">
        <v>3.6040930571651274E-2</v>
      </c>
      <c r="U86" s="6">
        <v>3.5570241420890325E-2</v>
      </c>
      <c r="V86" s="6">
        <v>0.14567949762325794</v>
      </c>
      <c r="W86" s="6">
        <v>0.21623332139526602</v>
      </c>
      <c r="X86" s="6">
        <v>6.9757903783610617E-2</v>
      </c>
      <c r="Y86" s="6">
        <v>2.804814542818811E-2</v>
      </c>
      <c r="Z86" s="6">
        <v>1.7001645681590734E-2</v>
      </c>
      <c r="AA86" s="6">
        <v>2.1879091346161009E-2</v>
      </c>
      <c r="AB86" s="6">
        <v>2.036723102191142E-2</v>
      </c>
      <c r="AC86" s="51">
        <v>78.909567003082259</v>
      </c>
      <c r="AD86" s="7">
        <v>0.28688188933867548</v>
      </c>
      <c r="AE86" s="7">
        <v>11.429162980793636</v>
      </c>
      <c r="AF86" s="7">
        <v>1.4411462487814843</v>
      </c>
      <c r="AG86" s="7">
        <v>7.8607528266343873E-2</v>
      </c>
      <c r="AH86" s="7">
        <v>0.24838750632911144</v>
      </c>
      <c r="AI86" s="7">
        <v>1.4027376031063077</v>
      </c>
      <c r="AJ86" s="7">
        <v>4.1280160984176568</v>
      </c>
      <c r="AK86" s="7">
        <v>2.0416110964144583</v>
      </c>
      <c r="AL86" s="34">
        <v>3.3882045470059699E-2</v>
      </c>
      <c r="AM86" s="8">
        <v>99.999999999999986</v>
      </c>
      <c r="AO86" s="8">
        <v>78.909567003082259</v>
      </c>
      <c r="AP86" s="8">
        <v>6.1696271948321151</v>
      </c>
      <c r="AQ86" s="8">
        <v>0.85298458490232876</v>
      </c>
      <c r="AR86" s="8">
        <v>4.766889591725807</v>
      </c>
      <c r="AS86" s="8">
        <v>2.0416110964144583</v>
      </c>
      <c r="AT86" s="8">
        <v>4.1280160984176568</v>
      </c>
      <c r="AU86" s="8">
        <v>0.9894594962704758</v>
      </c>
      <c r="AV86" s="8">
        <v>1.2698259548327606</v>
      </c>
      <c r="AW86" s="8">
        <v>11.429162980793636</v>
      </c>
      <c r="AX86" s="8">
        <v>1.4027376031063077</v>
      </c>
    </row>
    <row r="87" spans="1:50" s="8" customFormat="1" ht="15.75" x14ac:dyDescent="0.25">
      <c r="A87" s="5" t="s">
        <v>176</v>
      </c>
      <c r="B87" s="6">
        <v>76.045257216468215</v>
      </c>
      <c r="C87" s="6">
        <v>0.26016515586207578</v>
      </c>
      <c r="D87" s="6">
        <v>11.365646738921829</v>
      </c>
      <c r="E87" s="6">
        <v>1.4231455970529197</v>
      </c>
      <c r="F87" s="6">
        <v>7.2115789473684189E-2</v>
      </c>
      <c r="G87" s="6">
        <v>0.24696562838140357</v>
      </c>
      <c r="H87" s="6">
        <v>1.4612542677192124</v>
      </c>
      <c r="I87" s="6">
        <v>4.1518812326575825</v>
      </c>
      <c r="J87" s="6">
        <v>1.9546086942346708</v>
      </c>
      <c r="K87" s="6">
        <v>2.5709728742733869E-2</v>
      </c>
      <c r="L87" s="6">
        <v>1.4778947368421053E-2</v>
      </c>
      <c r="M87" s="6">
        <v>1.2098598439845999E-2</v>
      </c>
      <c r="N87" s="6">
        <v>0.25849318135117222</v>
      </c>
      <c r="O87" s="6">
        <v>97.292120776673769</v>
      </c>
      <c r="P87" s="42">
        <v>0.66072390012251425</v>
      </c>
      <c r="Q87" s="6">
        <v>2.9408444485730652E-2</v>
      </c>
      <c r="R87" s="6">
        <v>0.36344286729827757</v>
      </c>
      <c r="S87" s="6">
        <v>0.10219950407484249</v>
      </c>
      <c r="T87" s="6">
        <v>3.3986880853874198E-2</v>
      </c>
      <c r="U87" s="6">
        <v>3.9142310550639103E-2</v>
      </c>
      <c r="V87" s="6">
        <v>0.14634887158763799</v>
      </c>
      <c r="W87" s="6">
        <v>0.21827351429839478</v>
      </c>
      <c r="X87" s="6">
        <v>3.8284920407931841E-2</v>
      </c>
      <c r="Y87" s="6">
        <v>1.4438157192476531E-2</v>
      </c>
      <c r="Z87" s="6">
        <v>1.6905277905217401E-2</v>
      </c>
      <c r="AA87" s="6">
        <v>1.4732115195603829E-2</v>
      </c>
      <c r="AB87" s="6">
        <v>2.2458704887560892E-2</v>
      </c>
      <c r="AC87" s="51">
        <v>78.39171725436951</v>
      </c>
      <c r="AD87" s="7">
        <v>0.26819283784817233</v>
      </c>
      <c r="AE87" s="7">
        <v>11.71634626778091</v>
      </c>
      <c r="AF87" s="7">
        <v>1.4670583194741764</v>
      </c>
      <c r="AG87" s="7">
        <v>7.4341001463171116E-2</v>
      </c>
      <c r="AH87" s="7">
        <v>0.2545860244316473</v>
      </c>
      <c r="AI87" s="7">
        <v>1.5063428750817411</v>
      </c>
      <c r="AJ87" s="7">
        <v>4.2799920938886968</v>
      </c>
      <c r="AK87" s="7">
        <v>2.0149202949660685</v>
      </c>
      <c r="AL87" s="34">
        <v>2.6503030695916596E-2</v>
      </c>
      <c r="AM87" s="8">
        <v>100.00000000000001</v>
      </c>
    </row>
    <row r="88" spans="1:50" s="8" customFormat="1" ht="15.75" x14ac:dyDescent="0.25">
      <c r="A88" s="5" t="s">
        <v>177</v>
      </c>
      <c r="B88" s="6">
        <v>75.598028005185867</v>
      </c>
      <c r="C88" s="6">
        <v>0.27315829613947601</v>
      </c>
      <c r="D88" s="6">
        <v>11.329019804322927</v>
      </c>
      <c r="E88" s="6">
        <v>1.4010224171723442</v>
      </c>
      <c r="F88" s="6">
        <v>7.5626315789473694E-2</v>
      </c>
      <c r="G88" s="6">
        <v>0.27201120227393433</v>
      </c>
      <c r="H88" s="6">
        <v>1.580530988707056</v>
      </c>
      <c r="I88" s="6">
        <v>4.1452119743442308</v>
      </c>
      <c r="J88" s="6">
        <v>1.8013766857037778</v>
      </c>
      <c r="K88" s="6">
        <v>2.5473740409820658E-2</v>
      </c>
      <c r="L88" s="6">
        <v>1.0594736842105263E-2</v>
      </c>
      <c r="M88" s="6">
        <v>8.1131762708694429E-3</v>
      </c>
      <c r="N88" s="6">
        <v>0.24056705876603313</v>
      </c>
      <c r="O88" s="6">
        <v>96.760734401927905</v>
      </c>
      <c r="P88" s="42">
        <v>0.54120461170590661</v>
      </c>
      <c r="Q88" s="6">
        <v>2.1156354704176056E-2</v>
      </c>
      <c r="R88" s="6">
        <v>0.24417770504004704</v>
      </c>
      <c r="S88" s="6">
        <v>7.7757697119191838E-2</v>
      </c>
      <c r="T88" s="6">
        <v>3.7766649633789354E-2</v>
      </c>
      <c r="U88" s="6">
        <v>2.897140383383447E-2</v>
      </c>
      <c r="V88" s="6">
        <v>0.14894537158225687</v>
      </c>
      <c r="W88" s="6">
        <v>0.13983979611866168</v>
      </c>
      <c r="X88" s="6">
        <v>6.7175741092822705E-2</v>
      </c>
      <c r="Y88" s="6">
        <v>1.8201141507521734E-2</v>
      </c>
      <c r="Z88" s="6">
        <v>1.4126943275733413E-2</v>
      </c>
      <c r="AA88" s="6">
        <v>1.3601068207028473E-2</v>
      </c>
      <c r="AB88" s="6">
        <v>1.8646671486787378E-2</v>
      </c>
      <c r="AC88" s="51">
        <v>78.338740628046864</v>
      </c>
      <c r="AD88" s="7">
        <v>0.28306131094056719</v>
      </c>
      <c r="AE88" s="7">
        <v>11.739739348227168</v>
      </c>
      <c r="AF88" s="7">
        <v>1.4518147450276695</v>
      </c>
      <c r="AG88" s="7">
        <v>7.8368053950824454E-2</v>
      </c>
      <c r="AH88" s="7">
        <v>0.28187263061146484</v>
      </c>
      <c r="AI88" s="7">
        <v>1.6378311768981453</v>
      </c>
      <c r="AJ88" s="7">
        <v>4.2954914866846901</v>
      </c>
      <c r="AK88" s="7">
        <v>1.8666833603791697</v>
      </c>
      <c r="AL88" s="34">
        <v>2.6397259233458363E-2</v>
      </c>
      <c r="AM88" s="8">
        <v>100.00000000000004</v>
      </c>
    </row>
    <row r="89" spans="1:50" s="8" customFormat="1" ht="15.75" x14ac:dyDescent="0.25">
      <c r="A89" s="5" t="s">
        <v>178</v>
      </c>
      <c r="B89" s="6">
        <v>74.847843646199181</v>
      </c>
      <c r="C89" s="6">
        <v>0.26741041353421002</v>
      </c>
      <c r="D89" s="6">
        <v>11.155288306528423</v>
      </c>
      <c r="E89" s="6">
        <v>1.3696971336906261</v>
      </c>
      <c r="F89" s="6">
        <v>7.5462500000000016E-2</v>
      </c>
      <c r="G89" s="6">
        <v>0.24045501232044633</v>
      </c>
      <c r="H89" s="6">
        <v>1.4286695459161434</v>
      </c>
      <c r="I89" s="6">
        <v>4.0156186271009879</v>
      </c>
      <c r="J89" s="6">
        <v>1.9496105350215189</v>
      </c>
      <c r="K89" s="6">
        <v>2.3453580803103731E-2</v>
      </c>
      <c r="L89" s="6">
        <v>3.2325E-2</v>
      </c>
      <c r="M89" s="6">
        <v>1.0565098821445467E-2</v>
      </c>
      <c r="N89" s="6">
        <v>0.24266794100418337</v>
      </c>
      <c r="O89" s="6">
        <v>95.659067340940268</v>
      </c>
      <c r="P89" s="42">
        <v>0.74823239930789587</v>
      </c>
      <c r="Q89" s="6">
        <v>2.5358057353779741E-2</v>
      </c>
      <c r="R89" s="6">
        <v>0.4386547035270667</v>
      </c>
      <c r="S89" s="6">
        <v>8.473461086996309E-2</v>
      </c>
      <c r="T89" s="6">
        <v>4.5357217360268758E-2</v>
      </c>
      <c r="U89" s="6">
        <v>4.6614780159539321E-2</v>
      </c>
      <c r="V89" s="6">
        <v>0.25803939863968789</v>
      </c>
      <c r="W89" s="6">
        <v>0.20830347793520321</v>
      </c>
      <c r="X89" s="6">
        <v>0.16572569667559217</v>
      </c>
      <c r="Y89" s="6">
        <v>2.0812482041451415E-2</v>
      </c>
      <c r="Z89" s="6">
        <v>2.2140957522203058E-2</v>
      </c>
      <c r="AA89" s="6">
        <v>1.4640155456217717E-2</v>
      </c>
      <c r="AB89" s="6">
        <v>2.1352220464688959E-2</v>
      </c>
      <c r="AC89" s="51">
        <v>78.478651141889387</v>
      </c>
      <c r="AD89" s="7">
        <v>0.28038227333120141</v>
      </c>
      <c r="AE89" s="7">
        <v>11.696422191311829</v>
      </c>
      <c r="AF89" s="7">
        <v>1.4361400180486159</v>
      </c>
      <c r="AG89" s="7">
        <v>7.9123123971194878E-2</v>
      </c>
      <c r="AH89" s="7">
        <v>0.25211928771675818</v>
      </c>
      <c r="AI89" s="7">
        <v>1.4979731336146256</v>
      </c>
      <c r="AJ89" s="7">
        <v>4.2104129925877194</v>
      </c>
      <c r="AK89" s="7">
        <v>2.0441845427603802</v>
      </c>
      <c r="AL89" s="34">
        <v>2.4591294768294351E-2</v>
      </c>
      <c r="AM89" s="8">
        <v>100</v>
      </c>
    </row>
    <row r="90" spans="1:50" s="8" customFormat="1" ht="15.75" x14ac:dyDescent="0.25">
      <c r="A90" s="5" t="s">
        <v>179</v>
      </c>
      <c r="B90" s="6">
        <v>75.590951936216854</v>
      </c>
      <c r="C90" s="6">
        <v>0.25678544416491034</v>
      </c>
      <c r="D90" s="6">
        <v>11.415602244172451</v>
      </c>
      <c r="E90" s="6">
        <v>1.3447542205339238</v>
      </c>
      <c r="F90" s="6">
        <v>8.8323529411764704E-2</v>
      </c>
      <c r="G90" s="6">
        <v>0.26768410913110996</v>
      </c>
      <c r="H90" s="6">
        <v>1.6958176600646617</v>
      </c>
      <c r="I90" s="6">
        <v>4.0313443321979046</v>
      </c>
      <c r="J90" s="6">
        <v>1.7985361775531721</v>
      </c>
      <c r="K90" s="6">
        <v>2.6366277174025704E-2</v>
      </c>
      <c r="L90" s="6">
        <v>1.9335294117647058E-2</v>
      </c>
      <c r="M90" s="6">
        <v>2.1230334054474217E-2</v>
      </c>
      <c r="N90" s="6">
        <v>0.23603552183654497</v>
      </c>
      <c r="O90" s="6">
        <v>96.792767080629446</v>
      </c>
      <c r="P90" s="42">
        <v>0.36827173120868062</v>
      </c>
      <c r="Q90" s="6">
        <v>1.6243726376214886E-2</v>
      </c>
      <c r="R90" s="6">
        <v>0.20629749966797442</v>
      </c>
      <c r="S90" s="6">
        <v>0.13231704710886971</v>
      </c>
      <c r="T90" s="6">
        <v>3.1750817497581171E-2</v>
      </c>
      <c r="U90" s="6">
        <v>3.2684660341711816E-2</v>
      </c>
      <c r="V90" s="6">
        <v>0.10402798300127514</v>
      </c>
      <c r="W90" s="6">
        <v>0.14054116991839774</v>
      </c>
      <c r="X90" s="6">
        <v>3.2476456355684975E-2</v>
      </c>
      <c r="Y90" s="6">
        <v>1.9373467598196654E-2</v>
      </c>
      <c r="Z90" s="6">
        <v>1.9116842743261458E-2</v>
      </c>
      <c r="AA90" s="6">
        <v>1.886428920593115E-2</v>
      </c>
      <c r="AB90" s="6">
        <v>2.0325319556151921E-2</v>
      </c>
      <c r="AC90" s="51">
        <v>78.319472398597242</v>
      </c>
      <c r="AD90" s="7">
        <v>0.26605433575707593</v>
      </c>
      <c r="AE90" s="7">
        <v>11.827658231242204</v>
      </c>
      <c r="AF90" s="7">
        <v>1.3932942813959068</v>
      </c>
      <c r="AG90" s="7">
        <v>9.1511643215557048E-2</v>
      </c>
      <c r="AH90" s="7">
        <v>0.27734639741442979</v>
      </c>
      <c r="AI90" s="7">
        <v>1.7570296578955233</v>
      </c>
      <c r="AJ90" s="7">
        <v>4.1768591751725586</v>
      </c>
      <c r="AK90" s="7">
        <v>1.8634558886705295</v>
      </c>
      <c r="AL90" s="34">
        <v>2.7317990638976185E-2</v>
      </c>
      <c r="AM90" s="8">
        <v>100</v>
      </c>
    </row>
    <row r="91" spans="1:50" s="85" customFormat="1" ht="15.75" x14ac:dyDescent="0.25">
      <c r="A91" s="84" t="s">
        <v>180</v>
      </c>
      <c r="B91" s="58">
        <v>76.207950251262545</v>
      </c>
      <c r="C91" s="58">
        <v>0.27831927075901014</v>
      </c>
      <c r="D91" s="58">
        <v>11.116254868238169</v>
      </c>
      <c r="E91" s="58">
        <v>1.3488469506309779</v>
      </c>
      <c r="F91" s="58">
        <v>7.3042857142857145E-2</v>
      </c>
      <c r="G91" s="58">
        <v>0.2278413295222764</v>
      </c>
      <c r="H91" s="58">
        <v>1.4038372069163547</v>
      </c>
      <c r="I91" s="58">
        <v>4.076246523095902</v>
      </c>
      <c r="J91" s="58">
        <v>1.9330325700311513</v>
      </c>
      <c r="K91" s="58">
        <v>3.5065417476257431E-2</v>
      </c>
      <c r="L91" s="58">
        <v>1.527857142857143E-2</v>
      </c>
      <c r="M91" s="58">
        <v>6.31586321697882E-3</v>
      </c>
      <c r="N91" s="58">
        <v>0.25236113038484176</v>
      </c>
      <c r="O91" s="58">
        <v>96.974392810105883</v>
      </c>
      <c r="P91" s="59">
        <v>0.46205165845526924</v>
      </c>
      <c r="Q91" s="58">
        <v>1.8639620958873296E-2</v>
      </c>
      <c r="R91" s="58">
        <v>0.20154383374364515</v>
      </c>
      <c r="S91" s="58">
        <v>0.11130274626608121</v>
      </c>
      <c r="T91" s="58">
        <v>3.1521243490839526E-2</v>
      </c>
      <c r="U91" s="58">
        <v>3.3059794276614346E-2</v>
      </c>
      <c r="V91" s="58">
        <v>0.17050778722833831</v>
      </c>
      <c r="W91" s="58">
        <v>0.1393402725248907</v>
      </c>
      <c r="X91" s="58">
        <v>3.8372987609242203E-2</v>
      </c>
      <c r="Y91" s="58">
        <v>1.6397887226701102E-2</v>
      </c>
      <c r="Z91" s="58">
        <v>1.8198063234710047E-2</v>
      </c>
      <c r="AA91" s="58">
        <v>8.9539889539236705E-3</v>
      </c>
      <c r="AB91" s="58">
        <v>1.4276850277526155E-2</v>
      </c>
      <c r="AC91" s="60">
        <v>78.808278868608184</v>
      </c>
      <c r="AD91" s="61">
        <v>0.28781593826059321</v>
      </c>
      <c r="AE91" s="61">
        <v>11.495558019107373</v>
      </c>
      <c r="AF91" s="61">
        <v>1.3948716149157521</v>
      </c>
      <c r="AG91" s="61">
        <v>7.5535188075457102E-2</v>
      </c>
      <c r="AH91" s="61">
        <v>0.23561561458594057</v>
      </c>
      <c r="AI91" s="61">
        <v>1.4517382205403064</v>
      </c>
      <c r="AJ91" s="61">
        <v>4.2153341176370809</v>
      </c>
      <c r="AK91" s="61">
        <v>1.9989905165910631</v>
      </c>
      <c r="AL91" s="62">
        <v>3.6261901678260662E-2</v>
      </c>
      <c r="AM91" s="85">
        <v>100.00000000000003</v>
      </c>
    </row>
    <row r="92" spans="1:50" s="8" customFormat="1" ht="12.75" customHeight="1" x14ac:dyDescent="0.25">
      <c r="A92" s="5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42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51"/>
      <c r="AD92" s="7"/>
      <c r="AE92" s="7"/>
      <c r="AF92" s="7"/>
      <c r="AG92" s="7"/>
      <c r="AH92" s="7"/>
      <c r="AI92" s="7"/>
      <c r="AJ92" s="7"/>
      <c r="AK92" s="7"/>
      <c r="AL92" s="34"/>
    </row>
    <row r="93" spans="1:50" s="8" customFormat="1" ht="12.75" customHeight="1" x14ac:dyDescent="0.25">
      <c r="A93" s="5"/>
      <c r="B93" s="6"/>
      <c r="C93" s="6"/>
      <c r="D93" s="3" t="s">
        <v>182</v>
      </c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42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51"/>
      <c r="AD93" s="7"/>
      <c r="AE93" s="7"/>
      <c r="AF93" s="7"/>
      <c r="AG93" s="7"/>
      <c r="AH93" s="7"/>
      <c r="AI93" s="7"/>
      <c r="AJ93" s="7"/>
      <c r="AK93" s="7"/>
      <c r="AL93" s="34"/>
    </row>
    <row r="94" spans="1:50" s="85" customFormat="1" ht="12.75" customHeight="1" x14ac:dyDescent="0.25">
      <c r="A94" s="84" t="s">
        <v>181</v>
      </c>
      <c r="B94" s="58">
        <v>78.037850000000006</v>
      </c>
      <c r="C94" s="58">
        <v>0.29849999999999999</v>
      </c>
      <c r="D94" s="58">
        <v>11.452449999999999</v>
      </c>
      <c r="E94" s="58">
        <v>1.7114</v>
      </c>
      <c r="F94" s="58">
        <v>0</v>
      </c>
      <c r="G94" s="58">
        <v>0.21890000000000001</v>
      </c>
      <c r="H94" s="58">
        <v>1.3631500000000001</v>
      </c>
      <c r="I94" s="58">
        <v>3.93025</v>
      </c>
      <c r="J94" s="58">
        <v>2.0497000000000001</v>
      </c>
      <c r="K94" s="58">
        <v>0</v>
      </c>
      <c r="L94" s="58" t="s">
        <v>163</v>
      </c>
      <c r="M94" s="58">
        <v>0</v>
      </c>
      <c r="N94" s="58">
        <v>0.25869999999999999</v>
      </c>
      <c r="O94" s="58">
        <f>SUM(B94:N94)</f>
        <v>99.320900000000023</v>
      </c>
      <c r="P94" s="59" t="s">
        <v>163</v>
      </c>
      <c r="Q94" s="58" t="s">
        <v>163</v>
      </c>
      <c r="R94" s="58" t="s">
        <v>163</v>
      </c>
      <c r="S94" s="58" t="s">
        <v>163</v>
      </c>
      <c r="T94" s="58" t="s">
        <v>163</v>
      </c>
      <c r="U94" s="58" t="s">
        <v>163</v>
      </c>
      <c r="V94" s="58" t="s">
        <v>163</v>
      </c>
      <c r="W94" s="58" t="s">
        <v>163</v>
      </c>
      <c r="X94" s="58" t="s">
        <v>163</v>
      </c>
      <c r="Y94" s="58" t="s">
        <v>163</v>
      </c>
      <c r="Z94" s="58" t="s">
        <v>163</v>
      </c>
      <c r="AA94" s="58" t="s">
        <v>163</v>
      </c>
      <c r="AB94" s="58" t="s">
        <v>163</v>
      </c>
      <c r="AC94" s="60">
        <v>78.776617115307346</v>
      </c>
      <c r="AD94" s="61">
        <v>0.30132583366813975</v>
      </c>
      <c r="AE94" s="61">
        <v>11.560867818400961</v>
      </c>
      <c r="AF94" s="61">
        <v>1.7276014463640015</v>
      </c>
      <c r="AG94" s="61">
        <v>0</v>
      </c>
      <c r="AH94" s="61">
        <v>0.22097227802330249</v>
      </c>
      <c r="AI94" s="61">
        <v>1.3760546404178382</v>
      </c>
      <c r="AJ94" s="61">
        <v>3.9674568099638399</v>
      </c>
      <c r="AK94" s="61">
        <v>2.0691040578545596</v>
      </c>
      <c r="AL94" s="62">
        <v>0</v>
      </c>
      <c r="AM94" s="85">
        <f t="shared" si="5"/>
        <v>99.999999999999986</v>
      </c>
    </row>
    <row r="96" spans="1:50" ht="15.75" x14ac:dyDescent="0.25">
      <c r="A96" s="55" t="s">
        <v>165</v>
      </c>
    </row>
    <row r="97" spans="1:1" ht="15.75" x14ac:dyDescent="0.25">
      <c r="A97" s="55" t="s">
        <v>166</v>
      </c>
    </row>
    <row r="98" spans="1:1" ht="15.75" x14ac:dyDescent="0.25">
      <c r="A98" s="55" t="s">
        <v>160</v>
      </c>
    </row>
    <row r="99" spans="1:1" ht="15.75" x14ac:dyDescent="0.25">
      <c r="A99" s="55" t="s">
        <v>167</v>
      </c>
    </row>
    <row r="100" spans="1:1" ht="15.75" x14ac:dyDescent="0.25">
      <c r="A100" s="55" t="s">
        <v>157</v>
      </c>
    </row>
  </sheetData>
  <conditionalFormatting sqref="B1:B3">
    <cfRule type="cellIs" dxfId="2" priority="12" operator="between">
      <formula>75.3</formula>
      <formula>77.4</formula>
    </cfRule>
  </conditionalFormatting>
  <conditionalFormatting sqref="AC1:AC3">
    <cfRule type="cellIs" dxfId="1" priority="13" operator="between">
      <formula>75.3</formula>
      <formula>77.4</formula>
    </cfRule>
  </conditionalFormatting>
  <conditionalFormatting sqref="P1">
    <cfRule type="cellIs" dxfId="0" priority="14" operator="between">
      <formula>75.3</formula>
      <formula>77.4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CKr Glass EPMA</vt:lpstr>
      <vt:lpstr>Whole rock XRF</vt:lpstr>
      <vt:lpstr>Whole rock ICP</vt:lpstr>
      <vt:lpstr>Reference 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Смирнов Сергей Захарович</dc:creator>
  <cp:lastModifiedBy>Смирнов Сергей Захарович</cp:lastModifiedBy>
  <dcterms:created xsi:type="dcterms:W3CDTF">2023-01-10T13:09:18Z</dcterms:created>
  <dcterms:modified xsi:type="dcterms:W3CDTF">2023-03-17T02:10:38Z</dcterms:modified>
</cp:coreProperties>
</file>