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680" yWindow="612" windowWidth="16908" windowHeight="20988"/>
  </bookViews>
  <sheets>
    <sheet name="табл для статьи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8" i="3" l="1"/>
  <c r="P71" i="3" l="1"/>
  <c r="P81" i="3"/>
  <c r="P79" i="3"/>
  <c r="P72" i="3"/>
  <c r="P80" i="3"/>
  <c r="P82" i="3"/>
  <c r="P73" i="3"/>
  <c r="P77" i="3"/>
  <c r="P67" i="3"/>
  <c r="P76" i="3"/>
  <c r="P75" i="3"/>
  <c r="P74" i="3"/>
  <c r="P83" i="3"/>
  <c r="P84" i="3"/>
  <c r="P69" i="3"/>
  <c r="P78" i="3"/>
  <c r="P70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28" i="3"/>
  <c r="P6" i="3"/>
  <c r="P7" i="3"/>
  <c r="P23" i="3"/>
  <c r="P22" i="3"/>
  <c r="P10" i="3"/>
  <c r="P15" i="3"/>
  <c r="P18" i="3"/>
  <c r="P17" i="3"/>
  <c r="P26" i="3"/>
  <c r="P13" i="3"/>
  <c r="P27" i="3"/>
  <c r="P24" i="3"/>
  <c r="P16" i="3"/>
  <c r="P25" i="3"/>
  <c r="P21" i="3"/>
  <c r="P19" i="3"/>
  <c r="P8" i="3"/>
  <c r="P4" i="3"/>
  <c r="P12" i="3"/>
  <c r="P20" i="3"/>
  <c r="P5" i="3"/>
  <c r="P9" i="3"/>
  <c r="P14" i="3"/>
  <c r="P11" i="3"/>
</calcChain>
</file>

<file path=xl/sharedStrings.xml><?xml version="1.0" encoding="utf-8"?>
<sst xmlns="http://schemas.openxmlformats.org/spreadsheetml/2006/main" count="251" uniqueCount="96">
  <si>
    <r>
      <t>SiO</t>
    </r>
    <r>
      <rPr>
        <vertAlign val="subscript"/>
        <sz val="10"/>
        <rFont val="Times New Roman"/>
        <family val="1"/>
        <charset val="204"/>
      </rPr>
      <t>2</t>
    </r>
  </si>
  <si>
    <r>
      <t>TiO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</t>
    </r>
  </si>
  <si>
    <r>
      <t>Al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O</t>
    </r>
    <r>
      <rPr>
        <vertAlign val="sub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</t>
    </r>
  </si>
  <si>
    <r>
      <t>Fe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O</t>
    </r>
    <r>
      <rPr>
        <vertAlign val="subscript"/>
        <sz val="10"/>
        <rFont val="Times New Roman"/>
        <family val="1"/>
        <charset val="204"/>
      </rPr>
      <t>3</t>
    </r>
  </si>
  <si>
    <t>FeO</t>
  </si>
  <si>
    <t>MnO</t>
  </si>
  <si>
    <t>MgO</t>
  </si>
  <si>
    <t>CaO</t>
  </si>
  <si>
    <r>
      <t>Na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O</t>
    </r>
  </si>
  <si>
    <r>
      <t>K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O</t>
    </r>
  </si>
  <si>
    <r>
      <t>P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O</t>
    </r>
    <r>
      <rPr>
        <vertAlign val="subscript"/>
        <sz val="10"/>
        <rFont val="Times New Roman"/>
        <family val="1"/>
        <charset val="204"/>
      </rPr>
      <t>5</t>
    </r>
  </si>
  <si>
    <t>Б-99-7</t>
  </si>
  <si>
    <t>-</t>
  </si>
  <si>
    <t>Б-02-83</t>
  </si>
  <si>
    <t>5462а</t>
  </si>
  <si>
    <t>1946-1</t>
  </si>
  <si>
    <t>1947-15</t>
  </si>
  <si>
    <t>1952-5</t>
  </si>
  <si>
    <t>3122-1</t>
  </si>
  <si>
    <t>7773-1</t>
  </si>
  <si>
    <t>7073-2</t>
  </si>
  <si>
    <t>7073-3</t>
  </si>
  <si>
    <t>7074-1</t>
  </si>
  <si>
    <t>7074-2</t>
  </si>
  <si>
    <t>7074/3а</t>
  </si>
  <si>
    <t>7082-2</t>
  </si>
  <si>
    <t>7095X/4</t>
  </si>
  <si>
    <t>22-5</t>
  </si>
  <si>
    <t>22-Г</t>
  </si>
  <si>
    <t>44-2</t>
  </si>
  <si>
    <t>22-4</t>
  </si>
  <si>
    <t>21-1</t>
  </si>
  <si>
    <t>18-1а</t>
  </si>
  <si>
    <t>22-4а</t>
  </si>
  <si>
    <t>18-1</t>
  </si>
  <si>
    <t>18-3</t>
  </si>
  <si>
    <t>27-72</t>
  </si>
  <si>
    <t>19-3</t>
  </si>
  <si>
    <t>29-2</t>
  </si>
  <si>
    <t>10</t>
  </si>
  <si>
    <t>17</t>
  </si>
  <si>
    <t>1</t>
  </si>
  <si>
    <t>47-8</t>
  </si>
  <si>
    <t>22-5а</t>
  </si>
  <si>
    <t>25</t>
  </si>
  <si>
    <t>17-1</t>
  </si>
  <si>
    <t>17-4</t>
  </si>
  <si>
    <t>46</t>
  </si>
  <si>
    <t>19-А</t>
  </si>
  <si>
    <t>17-2</t>
  </si>
  <si>
    <t>45-3</t>
  </si>
  <si>
    <t>19-Б</t>
  </si>
  <si>
    <t>30-6</t>
  </si>
  <si>
    <t>18-3а</t>
  </si>
  <si>
    <t>2775</t>
  </si>
  <si>
    <t>16-1</t>
  </si>
  <si>
    <t>2772-4</t>
  </si>
  <si>
    <t>57</t>
  </si>
  <si>
    <t>17-5</t>
  </si>
  <si>
    <t>17-3</t>
  </si>
  <si>
    <t>11</t>
  </si>
  <si>
    <t>2772-1</t>
  </si>
  <si>
    <t>2</t>
  </si>
  <si>
    <t>1923-7</t>
  </si>
  <si>
    <t>1935-3а</t>
  </si>
  <si>
    <t>1953-2</t>
  </si>
  <si>
    <t>1953-5</t>
  </si>
  <si>
    <t>5892в</t>
  </si>
  <si>
    <t>5921а</t>
  </si>
  <si>
    <t>5921д</t>
  </si>
  <si>
    <t>5921е</t>
  </si>
  <si>
    <t>5941г</t>
  </si>
  <si>
    <t>5943Б</t>
  </si>
  <si>
    <t>7084/X1</t>
  </si>
  <si>
    <t>7095/X1</t>
  </si>
  <si>
    <t>7095/X3</t>
  </si>
  <si>
    <t>7095/X5</t>
  </si>
  <si>
    <t>7131-3</t>
  </si>
  <si>
    <t>7132-2</t>
  </si>
  <si>
    <t>7143-1</t>
  </si>
  <si>
    <t>Granites of the Tervu complex</t>
  </si>
  <si>
    <t>##</t>
  </si>
  <si>
    <t>LOI</t>
  </si>
  <si>
    <t>Sum</t>
  </si>
  <si>
    <t>Dyke complex</t>
  </si>
  <si>
    <t>b. l.</t>
  </si>
  <si>
    <t>Kotov A.B., Samorukova L.M. The evolution of granite formation in the tectono-magmatic cycles of early Precambrian (according to structural-petroological and thermobaroochemical studies). L.: Nauka, 1990. 59 p. (in Russian).</t>
  </si>
  <si>
    <t>Sample</t>
  </si>
  <si>
    <t>Group/ Type of rock</t>
  </si>
  <si>
    <t>granite</t>
  </si>
  <si>
    <t>quartz monzonite</t>
  </si>
  <si>
    <t>granodiorite</t>
  </si>
  <si>
    <t>diorite</t>
  </si>
  <si>
    <t>monzonite</t>
  </si>
  <si>
    <t>Note. Abbraviations  b.l. - below the limit of detection;  analyzes from No. 25 to No. 60 after [Kotov, Samorukova, 1990].</t>
  </si>
  <si>
    <t>Supplementary Table 2. Composition of the granitic rocks of the Tervu complex (in wt.%)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</si>
</sst>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9" fillId="0" borderId="0" xfId="0" applyFont="1"/>
    <xf numFmtId="0" fontId="8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1"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abSelected="1" workbookViewId="0">
      <selection activeCell="A2" sqref="A2:A3"/>
    </sheetView>
  </sheetViews>
  <sheetFormatPr defaultRowHeight="14.4" x14ac:dyDescent="0.3"/>
  <cols>
    <col min="2" max="2" width="11.5546875" customWidth="1"/>
    <col min="3" max="3" width="14.21875" customWidth="1"/>
    <col min="15" max="15" width="8.88671875" style="10"/>
    <col min="16" max="16" width="13.109375" style="10" customWidth="1"/>
  </cols>
  <sheetData>
    <row r="1" spans="1:16" ht="18" x14ac:dyDescent="0.35">
      <c r="A1" s="28" t="s">
        <v>95</v>
      </c>
    </row>
    <row r="2" spans="1:16" x14ac:dyDescent="0.3">
      <c r="A2" s="33" t="s">
        <v>81</v>
      </c>
      <c r="B2" s="34" t="s">
        <v>87</v>
      </c>
      <c r="C2" s="36" t="s">
        <v>88</v>
      </c>
      <c r="D2" s="35" t="s">
        <v>80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15.6" x14ac:dyDescent="0.3">
      <c r="A3" s="33"/>
      <c r="B3" s="34"/>
      <c r="C3" s="37"/>
      <c r="D3" s="7" t="s">
        <v>0</v>
      </c>
      <c r="E3" s="7" t="s">
        <v>1</v>
      </c>
      <c r="F3" s="7" t="s">
        <v>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7" t="s">
        <v>8</v>
      </c>
      <c r="M3" s="7" t="s">
        <v>9</v>
      </c>
      <c r="N3" s="7" t="s">
        <v>10</v>
      </c>
      <c r="O3" s="7" t="s">
        <v>82</v>
      </c>
      <c r="P3" s="7" t="s">
        <v>83</v>
      </c>
    </row>
    <row r="4" spans="1:16" x14ac:dyDescent="0.3">
      <c r="A4" s="13">
        <v>1</v>
      </c>
      <c r="B4" s="5" t="s">
        <v>17</v>
      </c>
      <c r="C4" s="5" t="s">
        <v>91</v>
      </c>
      <c r="D4" s="8">
        <v>63.323399999999999</v>
      </c>
      <c r="E4" s="2">
        <v>0.85794199999999998</v>
      </c>
      <c r="F4" s="1">
        <v>17.3597</v>
      </c>
      <c r="G4" s="2">
        <v>0.56737700000000002</v>
      </c>
      <c r="H4" s="1">
        <v>4.6500000000000004</v>
      </c>
      <c r="I4" s="1" t="s">
        <v>85</v>
      </c>
      <c r="J4" s="1">
        <v>2.07728</v>
      </c>
      <c r="K4" s="1">
        <v>4.4485599999999996</v>
      </c>
      <c r="L4" s="1">
        <v>3.4802499999999998</v>
      </c>
      <c r="M4" s="1">
        <v>1.77542</v>
      </c>
      <c r="N4" s="2">
        <v>0.13945199999999999</v>
      </c>
      <c r="O4" s="1">
        <v>1.0061500000000001</v>
      </c>
      <c r="P4" s="8">
        <f t="shared" ref="P4:P27" si="0">SUM(D4:O4)</f>
        <v>99.685531000000012</v>
      </c>
    </row>
    <row r="5" spans="1:16" x14ac:dyDescent="0.3">
      <c r="A5" s="13">
        <v>2</v>
      </c>
      <c r="B5" s="5">
        <v>5465</v>
      </c>
      <c r="C5" s="5" t="s">
        <v>90</v>
      </c>
      <c r="D5" s="8">
        <v>67.625</v>
      </c>
      <c r="E5" s="2">
        <v>0.41244599999999998</v>
      </c>
      <c r="F5" s="1">
        <v>16.3172</v>
      </c>
      <c r="G5" s="2">
        <v>0.84333800000000003</v>
      </c>
      <c r="H5" s="1">
        <v>2.15</v>
      </c>
      <c r="I5" s="1" t="s">
        <v>85</v>
      </c>
      <c r="J5" s="1">
        <v>1.1939200000000001</v>
      </c>
      <c r="K5" s="1">
        <v>2.0664199999999999</v>
      </c>
      <c r="L5" s="1">
        <v>4.6364700000000001</v>
      </c>
      <c r="M5" s="1">
        <v>3.6082399999999999</v>
      </c>
      <c r="N5" s="2">
        <v>0.18143000000000001</v>
      </c>
      <c r="O5" s="1">
        <v>0.85865000000000002</v>
      </c>
      <c r="P5" s="8">
        <f t="shared" si="0"/>
        <v>99.893114000000011</v>
      </c>
    </row>
    <row r="6" spans="1:16" x14ac:dyDescent="0.3">
      <c r="A6" s="13">
        <v>3</v>
      </c>
      <c r="B6" s="26" t="s">
        <v>23</v>
      </c>
      <c r="C6" s="5" t="s">
        <v>90</v>
      </c>
      <c r="D6" s="8">
        <v>67.813000000000002</v>
      </c>
      <c r="E6" s="2">
        <v>0.55630199999999996</v>
      </c>
      <c r="F6" s="1">
        <v>15.9041</v>
      </c>
      <c r="G6" s="1">
        <v>1.24495</v>
      </c>
      <c r="H6" s="1">
        <v>2.5</v>
      </c>
      <c r="I6" s="1" t="s">
        <v>85</v>
      </c>
      <c r="J6" s="1">
        <v>1.37104</v>
      </c>
      <c r="K6" s="1">
        <v>1.6799599999999999</v>
      </c>
      <c r="L6" s="1">
        <v>3.81589</v>
      </c>
      <c r="M6" s="1">
        <v>4.0288300000000001</v>
      </c>
      <c r="N6" s="2">
        <v>0.26768599999999998</v>
      </c>
      <c r="O6" s="1">
        <v>0.99750000000000005</v>
      </c>
      <c r="P6" s="12">
        <f t="shared" si="0"/>
        <v>100.17925799999999</v>
      </c>
    </row>
    <row r="7" spans="1:16" x14ac:dyDescent="0.3">
      <c r="A7" s="13">
        <v>4</v>
      </c>
      <c r="B7" s="26" t="s">
        <v>24</v>
      </c>
      <c r="C7" s="13" t="s">
        <v>89</v>
      </c>
      <c r="D7" s="8">
        <v>69.353800000000007</v>
      </c>
      <c r="E7" s="2">
        <v>0.43573600000000001</v>
      </c>
      <c r="F7" s="1">
        <v>15.1478</v>
      </c>
      <c r="G7" s="1">
        <v>1.1071899999999999</v>
      </c>
      <c r="H7" s="1">
        <v>2.0699900000000002</v>
      </c>
      <c r="I7" s="1" t="s">
        <v>85</v>
      </c>
      <c r="J7" s="1">
        <v>1.23058</v>
      </c>
      <c r="K7" s="1">
        <v>1.07864</v>
      </c>
      <c r="L7" s="1">
        <v>3.1988500000000002</v>
      </c>
      <c r="M7" s="1">
        <v>5.2426399999999997</v>
      </c>
      <c r="N7" s="2">
        <v>0.21610199999999999</v>
      </c>
      <c r="O7" s="1">
        <v>0.95977000000000001</v>
      </c>
      <c r="P7" s="12">
        <f t="shared" si="0"/>
        <v>100.04109800000002</v>
      </c>
    </row>
    <row r="8" spans="1:16" x14ac:dyDescent="0.3">
      <c r="A8" s="13">
        <v>5</v>
      </c>
      <c r="B8" s="5" t="s">
        <v>18</v>
      </c>
      <c r="C8" s="13" t="s">
        <v>89</v>
      </c>
      <c r="D8" s="8">
        <v>69.884500000000003</v>
      </c>
      <c r="E8" s="2">
        <v>0.417489</v>
      </c>
      <c r="F8" s="1">
        <v>14.880599999999999</v>
      </c>
      <c r="G8" s="1">
        <v>1.02454</v>
      </c>
      <c r="H8" s="1">
        <v>2.21</v>
      </c>
      <c r="I8" s="1" t="s">
        <v>85</v>
      </c>
      <c r="J8" s="1">
        <v>1.0697300000000001</v>
      </c>
      <c r="K8" s="1">
        <v>1.07494</v>
      </c>
      <c r="L8" s="1">
        <v>3.5829900000000001</v>
      </c>
      <c r="M8" s="1">
        <v>4.6608900000000002</v>
      </c>
      <c r="N8" s="2">
        <v>0.21226100000000001</v>
      </c>
      <c r="O8" s="1">
        <v>1.0153000000000001</v>
      </c>
      <c r="P8" s="12">
        <f t="shared" si="0"/>
        <v>100.03323999999999</v>
      </c>
    </row>
    <row r="9" spans="1:16" x14ac:dyDescent="0.3">
      <c r="A9" s="13">
        <v>6</v>
      </c>
      <c r="B9" s="5" t="s">
        <v>14</v>
      </c>
      <c r="C9" s="13" t="s">
        <v>89</v>
      </c>
      <c r="D9" s="8">
        <v>70.004900000000006</v>
      </c>
      <c r="E9" s="2">
        <v>0.28029300000000001</v>
      </c>
      <c r="F9" s="1">
        <v>16.050599999999999</v>
      </c>
      <c r="G9" s="2">
        <v>0.82529200000000003</v>
      </c>
      <c r="H9" s="1">
        <v>1.1399999999999999</v>
      </c>
      <c r="I9" s="1" t="s">
        <v>85</v>
      </c>
      <c r="J9" s="2">
        <v>0.96872800000000003</v>
      </c>
      <c r="K9" s="1">
        <v>1.88219</v>
      </c>
      <c r="L9" s="1">
        <v>4.6982600000000003</v>
      </c>
      <c r="M9" s="1">
        <v>3.4389599999999998</v>
      </c>
      <c r="N9" s="2">
        <v>0.117784</v>
      </c>
      <c r="O9" s="1">
        <v>0.71653999999999995</v>
      </c>
      <c r="P9" s="12">
        <f t="shared" si="0"/>
        <v>100.123547</v>
      </c>
    </row>
    <row r="10" spans="1:16" x14ac:dyDescent="0.3">
      <c r="A10" s="13">
        <v>7</v>
      </c>
      <c r="B10" s="5">
        <v>3122</v>
      </c>
      <c r="C10" s="13" t="s">
        <v>89</v>
      </c>
      <c r="D10" s="8">
        <v>70.439400000000006</v>
      </c>
      <c r="E10" s="2">
        <v>0.41596100000000003</v>
      </c>
      <c r="F10" s="1">
        <v>14.5761</v>
      </c>
      <c r="G10" s="1">
        <v>1.0891900000000001</v>
      </c>
      <c r="H10" s="1">
        <v>1.88</v>
      </c>
      <c r="I10" s="1" t="s">
        <v>85</v>
      </c>
      <c r="J10" s="1">
        <v>1.06138</v>
      </c>
      <c r="K10" s="1">
        <v>1.09962</v>
      </c>
      <c r="L10" s="1">
        <v>3.2368000000000001</v>
      </c>
      <c r="M10" s="1">
        <v>5.0268300000000004</v>
      </c>
      <c r="N10" s="2">
        <v>0.22706699999999999</v>
      </c>
      <c r="O10" s="1">
        <v>0.99868000000000001</v>
      </c>
      <c r="P10" s="12">
        <f t="shared" si="0"/>
        <v>100.051028</v>
      </c>
    </row>
    <row r="11" spans="1:16" x14ac:dyDescent="0.3">
      <c r="A11" s="13">
        <v>8</v>
      </c>
      <c r="B11" s="25" t="s">
        <v>11</v>
      </c>
      <c r="C11" s="13" t="s">
        <v>89</v>
      </c>
      <c r="D11" s="8">
        <v>70.510000000000005</v>
      </c>
      <c r="E11" s="2">
        <v>0.24399999999999999</v>
      </c>
      <c r="F11" s="5">
        <v>15.85</v>
      </c>
      <c r="G11" s="1">
        <v>2.5819999999999999</v>
      </c>
      <c r="H11" s="1" t="s">
        <v>12</v>
      </c>
      <c r="I11" s="2">
        <v>3.49E-2</v>
      </c>
      <c r="J11" s="2">
        <v>0.90900000000000003</v>
      </c>
      <c r="K11" s="2">
        <v>0.92</v>
      </c>
      <c r="L11" s="1">
        <v>3.2160000000000002</v>
      </c>
      <c r="M11" s="1">
        <v>4.7409999999999997</v>
      </c>
      <c r="N11" s="2">
        <v>0.33400000000000002</v>
      </c>
      <c r="O11" s="1">
        <v>1.05</v>
      </c>
      <c r="P11" s="12">
        <f t="shared" si="0"/>
        <v>100.39089999999999</v>
      </c>
    </row>
    <row r="12" spans="1:16" x14ac:dyDescent="0.3">
      <c r="A12" s="13">
        <v>9</v>
      </c>
      <c r="B12" s="5" t="s">
        <v>16</v>
      </c>
      <c r="C12" s="13" t="s">
        <v>89</v>
      </c>
      <c r="D12" s="8">
        <v>70.660799999999995</v>
      </c>
      <c r="E12" s="2">
        <v>0.33058399999999999</v>
      </c>
      <c r="F12" s="1">
        <v>14.7638</v>
      </c>
      <c r="G12" s="1">
        <v>1.2137</v>
      </c>
      <c r="H12" s="1">
        <v>1.2</v>
      </c>
      <c r="I12" s="1" t="s">
        <v>85</v>
      </c>
      <c r="J12" s="1">
        <v>0.63227599999999995</v>
      </c>
      <c r="K12" s="2">
        <v>0.61776900000000001</v>
      </c>
      <c r="L12" s="1">
        <v>3.5106799999999998</v>
      </c>
      <c r="M12" s="1">
        <v>6.0536500000000002</v>
      </c>
      <c r="N12" s="2">
        <v>0.14228399999999999</v>
      </c>
      <c r="O12" s="1">
        <v>0.70320000000000005</v>
      </c>
      <c r="P12" s="8">
        <f t="shared" si="0"/>
        <v>99.828743000000003</v>
      </c>
    </row>
    <row r="13" spans="1:16" x14ac:dyDescent="0.3">
      <c r="A13" s="13">
        <v>10</v>
      </c>
      <c r="B13" s="5" t="s">
        <v>19</v>
      </c>
      <c r="C13" s="13" t="s">
        <v>89</v>
      </c>
      <c r="D13" s="8">
        <v>70.718400000000003</v>
      </c>
      <c r="E13" s="2">
        <v>0.45104499999999997</v>
      </c>
      <c r="F13" s="1">
        <v>14.523899999999999</v>
      </c>
      <c r="G13" s="1">
        <v>1.1487700000000001</v>
      </c>
      <c r="H13" s="1">
        <v>1.72</v>
      </c>
      <c r="I13" s="1" t="s">
        <v>85</v>
      </c>
      <c r="J13" s="1">
        <v>1.03512</v>
      </c>
      <c r="K13" s="1">
        <v>1.3281799999999999</v>
      </c>
      <c r="L13" s="1">
        <v>3.12066</v>
      </c>
      <c r="M13" s="1">
        <v>5.0074100000000001</v>
      </c>
      <c r="N13" s="2">
        <v>0.22536700000000001</v>
      </c>
      <c r="O13" s="1">
        <v>0.74092000000000002</v>
      </c>
      <c r="P13" s="12">
        <f t="shared" si="0"/>
        <v>100.019772</v>
      </c>
    </row>
    <row r="14" spans="1:16" x14ac:dyDescent="0.3">
      <c r="A14" s="13">
        <v>11</v>
      </c>
      <c r="B14" s="7" t="s">
        <v>13</v>
      </c>
      <c r="C14" s="13" t="s">
        <v>89</v>
      </c>
      <c r="D14" s="9">
        <v>70.73</v>
      </c>
      <c r="E14" s="6">
        <v>0.501</v>
      </c>
      <c r="F14" s="6">
        <v>14.65</v>
      </c>
      <c r="G14" s="3">
        <v>3.331</v>
      </c>
      <c r="H14" s="3" t="s">
        <v>12</v>
      </c>
      <c r="I14" s="4">
        <v>5.5899999999999998E-2</v>
      </c>
      <c r="J14" s="3">
        <v>1.093</v>
      </c>
      <c r="K14" s="3">
        <v>2.2229999999999999</v>
      </c>
      <c r="L14" s="3">
        <v>3.7589999999999999</v>
      </c>
      <c r="M14" s="3">
        <v>2.9990000000000001</v>
      </c>
      <c r="N14" s="4">
        <v>0.14680000000000001</v>
      </c>
      <c r="O14" s="1">
        <v>0.39850000000000002</v>
      </c>
      <c r="P14" s="8">
        <f t="shared" si="0"/>
        <v>99.887200000000007</v>
      </c>
    </row>
    <row r="15" spans="1:16" x14ac:dyDescent="0.3">
      <c r="A15" s="13">
        <v>12</v>
      </c>
      <c r="B15" s="5">
        <v>5831</v>
      </c>
      <c r="C15" s="13" t="s">
        <v>89</v>
      </c>
      <c r="D15" s="8">
        <v>70.743099999999998</v>
      </c>
      <c r="E15" s="2">
        <v>0.35910500000000001</v>
      </c>
      <c r="F15" s="1">
        <v>14.6348</v>
      </c>
      <c r="G15" s="1">
        <v>1.53261</v>
      </c>
      <c r="H15" s="1">
        <v>1.45</v>
      </c>
      <c r="I15" s="1" t="s">
        <v>85</v>
      </c>
      <c r="J15" s="2">
        <v>0.81945000000000001</v>
      </c>
      <c r="K15" s="1">
        <v>0.65492700000000004</v>
      </c>
      <c r="L15" s="1">
        <v>3.1369899999999999</v>
      </c>
      <c r="M15" s="1">
        <v>5.5495700000000001</v>
      </c>
      <c r="N15" s="2">
        <v>0.233378</v>
      </c>
      <c r="O15" s="1">
        <v>0.84094999999999998</v>
      </c>
      <c r="P15" s="12">
        <f t="shared" si="0"/>
        <v>99.954880000000017</v>
      </c>
    </row>
    <row r="16" spans="1:16" x14ac:dyDescent="0.3">
      <c r="A16" s="13">
        <v>13</v>
      </c>
      <c r="B16" s="5">
        <v>5896</v>
      </c>
      <c r="C16" s="13" t="s">
        <v>89</v>
      </c>
      <c r="D16" s="8">
        <v>71.167199999999994</v>
      </c>
      <c r="E16" s="2">
        <v>0.361456</v>
      </c>
      <c r="F16" s="1">
        <v>14.430300000000001</v>
      </c>
      <c r="G16" s="1">
        <v>0.99707299999999999</v>
      </c>
      <c r="H16" s="1">
        <v>1.3</v>
      </c>
      <c r="I16" s="1" t="s">
        <v>85</v>
      </c>
      <c r="J16" s="2">
        <v>0.80655500000000002</v>
      </c>
      <c r="K16" s="1">
        <v>0.87297100000000005</v>
      </c>
      <c r="L16" s="1">
        <v>3.06785</v>
      </c>
      <c r="M16" s="1">
        <v>5.8285299999999998</v>
      </c>
      <c r="N16" s="2">
        <v>0.11283799999999999</v>
      </c>
      <c r="O16" s="1">
        <v>0.86429999999999996</v>
      </c>
      <c r="P16" s="8">
        <f t="shared" si="0"/>
        <v>99.809073000000012</v>
      </c>
    </row>
    <row r="17" spans="1:16" x14ac:dyDescent="0.3">
      <c r="A17" s="13">
        <v>14</v>
      </c>
      <c r="B17" s="5" t="s">
        <v>21</v>
      </c>
      <c r="C17" s="13" t="s">
        <v>89</v>
      </c>
      <c r="D17" s="8">
        <v>71.174700000000001</v>
      </c>
      <c r="E17" s="2">
        <v>0.33008900000000002</v>
      </c>
      <c r="F17" s="1">
        <v>14.6843</v>
      </c>
      <c r="G17" s="2">
        <v>0.80477900000000002</v>
      </c>
      <c r="H17" s="1">
        <v>1.42</v>
      </c>
      <c r="I17" s="1" t="s">
        <v>85</v>
      </c>
      <c r="J17" s="2">
        <v>0.83606199999999997</v>
      </c>
      <c r="K17" s="2">
        <v>0.963167</v>
      </c>
      <c r="L17" s="1">
        <v>3.3424100000000001</v>
      </c>
      <c r="M17" s="1">
        <v>5.2504099999999996</v>
      </c>
      <c r="N17" s="2">
        <v>0.161024</v>
      </c>
      <c r="O17" s="1">
        <v>0.90761999999999998</v>
      </c>
      <c r="P17" s="8">
        <f t="shared" si="0"/>
        <v>99.874560999999986</v>
      </c>
    </row>
    <row r="18" spans="1:16" x14ac:dyDescent="0.3">
      <c r="A18" s="13">
        <v>15</v>
      </c>
      <c r="B18" s="5" t="s">
        <v>22</v>
      </c>
      <c r="C18" s="13" t="s">
        <v>89</v>
      </c>
      <c r="D18" s="8">
        <v>71.284899999999993</v>
      </c>
      <c r="E18" s="2">
        <v>0.36788300000000002</v>
      </c>
      <c r="F18" s="1">
        <v>14.439299999999999</v>
      </c>
      <c r="G18" s="1">
        <v>1.1366000000000001</v>
      </c>
      <c r="H18" s="1">
        <v>1.4</v>
      </c>
      <c r="I18" s="1" t="s">
        <v>85</v>
      </c>
      <c r="J18" s="2">
        <v>0.78165499999999999</v>
      </c>
      <c r="K18" s="2">
        <v>0.96099800000000002</v>
      </c>
      <c r="L18" s="1">
        <v>3.41411</v>
      </c>
      <c r="M18" s="1">
        <v>4.8654000000000002</v>
      </c>
      <c r="N18" s="2">
        <v>0.118808</v>
      </c>
      <c r="O18" s="1">
        <v>1.1854</v>
      </c>
      <c r="P18" s="12">
        <f t="shared" si="0"/>
        <v>99.955054000000004</v>
      </c>
    </row>
    <row r="19" spans="1:16" x14ac:dyDescent="0.3">
      <c r="A19" s="13">
        <v>16</v>
      </c>
      <c r="B19" s="5">
        <v>5832</v>
      </c>
      <c r="C19" s="13" t="s">
        <v>89</v>
      </c>
      <c r="D19" s="8">
        <v>71.417100000000005</v>
      </c>
      <c r="E19" s="2">
        <v>0.35734900000000003</v>
      </c>
      <c r="F19" s="1">
        <v>15.416600000000001</v>
      </c>
      <c r="G19" s="2">
        <v>0.68521500000000002</v>
      </c>
      <c r="H19" s="1">
        <v>1.79</v>
      </c>
      <c r="I19" s="1" t="s">
        <v>85</v>
      </c>
      <c r="J19" s="2">
        <v>0.77795899999999996</v>
      </c>
      <c r="K19" s="1">
        <v>1.5206599999999999</v>
      </c>
      <c r="L19" s="1">
        <v>4.4067400000000001</v>
      </c>
      <c r="M19" s="1">
        <v>2.8</v>
      </c>
      <c r="N19" s="2">
        <v>0.123653</v>
      </c>
      <c r="O19" s="1">
        <v>0.97868900000000003</v>
      </c>
      <c r="P19" s="12">
        <f t="shared" si="0"/>
        <v>100.27396500000002</v>
      </c>
    </row>
    <row r="20" spans="1:16" x14ac:dyDescent="0.3">
      <c r="A20" s="13">
        <v>17</v>
      </c>
      <c r="B20" s="5" t="s">
        <v>15</v>
      </c>
      <c r="C20" s="13" t="s">
        <v>89</v>
      </c>
      <c r="D20" s="8">
        <v>71.509200000000007</v>
      </c>
      <c r="E20" s="2">
        <v>0.34314</v>
      </c>
      <c r="F20" s="1">
        <v>14.201499999999999</v>
      </c>
      <c r="G20" s="2">
        <v>0.94837199999999999</v>
      </c>
      <c r="H20" s="1">
        <v>1.65</v>
      </c>
      <c r="I20" s="1" t="s">
        <v>85</v>
      </c>
      <c r="J20" s="1">
        <v>0.87715799999999999</v>
      </c>
      <c r="K20" s="1">
        <v>1.0766199999999999</v>
      </c>
      <c r="L20" s="1">
        <v>3.3673700000000002</v>
      </c>
      <c r="M20" s="1">
        <v>5.0818899999999996</v>
      </c>
      <c r="N20" s="2">
        <v>0.13520799999999999</v>
      </c>
      <c r="O20" s="1">
        <v>0.62314999999999998</v>
      </c>
      <c r="P20" s="8">
        <f t="shared" si="0"/>
        <v>99.813608000000016</v>
      </c>
    </row>
    <row r="21" spans="1:16" x14ac:dyDescent="0.3">
      <c r="A21" s="13">
        <v>18</v>
      </c>
      <c r="B21" s="5">
        <v>5833</v>
      </c>
      <c r="C21" s="13" t="s">
        <v>89</v>
      </c>
      <c r="D21" s="8">
        <v>71.511600000000001</v>
      </c>
      <c r="E21" s="2">
        <v>0.348107</v>
      </c>
      <c r="F21" s="1">
        <v>14.6594</v>
      </c>
      <c r="G21" s="1">
        <v>1.1815</v>
      </c>
      <c r="H21" s="1">
        <v>1.51</v>
      </c>
      <c r="I21" s="1" t="s">
        <v>85</v>
      </c>
      <c r="J21" s="2">
        <v>0.77836899999999998</v>
      </c>
      <c r="K21" s="1">
        <v>1.0498799999999999</v>
      </c>
      <c r="L21" s="1">
        <v>3.43398</v>
      </c>
      <c r="M21" s="1">
        <v>4.8526100000000003</v>
      </c>
      <c r="N21" s="2">
        <v>0.13637299999999999</v>
      </c>
      <c r="O21" s="1">
        <v>0.46761000000000003</v>
      </c>
      <c r="P21" s="8">
        <f t="shared" si="0"/>
        <v>99.929429000000013</v>
      </c>
    </row>
    <row r="22" spans="1:16" x14ac:dyDescent="0.3">
      <c r="A22" s="13">
        <v>19</v>
      </c>
      <c r="B22" s="26" t="s">
        <v>26</v>
      </c>
      <c r="C22" s="13" t="s">
        <v>89</v>
      </c>
      <c r="D22" s="8">
        <v>71.911299999999997</v>
      </c>
      <c r="E22" s="2">
        <v>0.320878</v>
      </c>
      <c r="F22" s="1">
        <v>14.281700000000001</v>
      </c>
      <c r="G22" s="1">
        <v>1.00526</v>
      </c>
      <c r="H22" s="1">
        <v>1.17</v>
      </c>
      <c r="I22" s="1" t="s">
        <v>85</v>
      </c>
      <c r="J22" s="2">
        <v>0.56324799999999997</v>
      </c>
      <c r="K22" s="2">
        <v>0.61056999999999995</v>
      </c>
      <c r="L22" s="1">
        <v>3.3345199999999999</v>
      </c>
      <c r="M22" s="1">
        <v>5.9732099999999999</v>
      </c>
      <c r="N22" s="2">
        <v>0.14568400000000001</v>
      </c>
      <c r="O22" s="1">
        <v>0.72987000000000002</v>
      </c>
      <c r="P22" s="12">
        <f t="shared" si="0"/>
        <v>100.04624</v>
      </c>
    </row>
    <row r="23" spans="1:16" x14ac:dyDescent="0.3">
      <c r="A23" s="13">
        <v>20</v>
      </c>
      <c r="B23" s="26" t="s">
        <v>25</v>
      </c>
      <c r="C23" s="13" t="s">
        <v>89</v>
      </c>
      <c r="D23" s="8">
        <v>72.561800000000005</v>
      </c>
      <c r="E23" s="2">
        <v>0.32476300000000002</v>
      </c>
      <c r="F23" s="1">
        <v>13.790800000000001</v>
      </c>
      <c r="G23" s="1">
        <v>0.826936</v>
      </c>
      <c r="H23" s="1">
        <v>1.32</v>
      </c>
      <c r="I23" s="1" t="s">
        <v>85</v>
      </c>
      <c r="J23" s="1">
        <v>0.44264100000000001</v>
      </c>
      <c r="K23" s="2">
        <v>0.652196</v>
      </c>
      <c r="L23" s="1">
        <v>3.0994299999999999</v>
      </c>
      <c r="M23" s="1">
        <v>5.8202999999999996</v>
      </c>
      <c r="N23" s="2">
        <v>0.111179</v>
      </c>
      <c r="O23" s="1">
        <v>1.0465100000000001</v>
      </c>
      <c r="P23" s="12">
        <f t="shared" si="0"/>
        <v>99.996555000000015</v>
      </c>
    </row>
    <row r="24" spans="1:16" x14ac:dyDescent="0.3">
      <c r="A24" s="13">
        <v>21</v>
      </c>
      <c r="B24" s="5">
        <v>5916</v>
      </c>
      <c r="C24" s="13" t="s">
        <v>89</v>
      </c>
      <c r="D24" s="8">
        <v>72.679299999999998</v>
      </c>
      <c r="E24" s="2">
        <v>0.179864</v>
      </c>
      <c r="F24" s="1">
        <v>14.523099999999999</v>
      </c>
      <c r="G24" s="2">
        <v>0.66311399999999998</v>
      </c>
      <c r="H24" s="1">
        <v>0.94</v>
      </c>
      <c r="I24" s="1" t="s">
        <v>85</v>
      </c>
      <c r="J24" s="2">
        <v>0.81643100000000002</v>
      </c>
      <c r="K24" s="2">
        <v>0.91876999999999998</v>
      </c>
      <c r="L24" s="1">
        <v>3.1841900000000001</v>
      </c>
      <c r="M24" s="1">
        <v>5.28268</v>
      </c>
      <c r="N24" s="2">
        <v>5.0945999999999998E-2</v>
      </c>
      <c r="O24" s="1">
        <v>0.60433999999999999</v>
      </c>
      <c r="P24" s="8">
        <f t="shared" si="0"/>
        <v>99.842734999999962</v>
      </c>
    </row>
    <row r="25" spans="1:16" x14ac:dyDescent="0.3">
      <c r="A25" s="13">
        <v>22</v>
      </c>
      <c r="B25" s="5">
        <v>5839</v>
      </c>
      <c r="C25" s="13" t="s">
        <v>89</v>
      </c>
      <c r="D25" s="8">
        <v>73.022199999999998</v>
      </c>
      <c r="E25" s="2">
        <v>0.16858000000000001</v>
      </c>
      <c r="F25" s="1">
        <v>14.390700000000001</v>
      </c>
      <c r="G25" s="2">
        <v>0.491734</v>
      </c>
      <c r="H25" s="1">
        <v>1.02</v>
      </c>
      <c r="I25" s="1" t="s">
        <v>85</v>
      </c>
      <c r="J25" s="2">
        <v>0.751274</v>
      </c>
      <c r="K25" s="1">
        <v>1.1669099999999999</v>
      </c>
      <c r="L25" s="1">
        <v>3.3910499999999999</v>
      </c>
      <c r="M25" s="1">
        <v>4.9064199999999998</v>
      </c>
      <c r="N25" s="2">
        <v>0.05</v>
      </c>
      <c r="O25" s="1">
        <v>0.47321999999999997</v>
      </c>
      <c r="P25" s="8">
        <f t="shared" si="0"/>
        <v>99.832087999999985</v>
      </c>
    </row>
    <row r="26" spans="1:16" x14ac:dyDescent="0.3">
      <c r="A26" s="13">
        <v>23</v>
      </c>
      <c r="B26" s="5" t="s">
        <v>20</v>
      </c>
      <c r="C26" s="13" t="s">
        <v>89</v>
      </c>
      <c r="D26" s="8">
        <v>74.09</v>
      </c>
      <c r="E26" s="2">
        <v>0.279393</v>
      </c>
      <c r="F26" s="1">
        <v>13.530799999999999</v>
      </c>
      <c r="G26" s="2">
        <v>0.97467599999999999</v>
      </c>
      <c r="H26" s="1">
        <v>1.07</v>
      </c>
      <c r="I26" s="1" t="s">
        <v>85</v>
      </c>
      <c r="J26" s="2">
        <v>0.73301099999999997</v>
      </c>
      <c r="K26" s="2">
        <v>0.45521</v>
      </c>
      <c r="L26" s="1">
        <v>2.9065799999999999</v>
      </c>
      <c r="M26" s="1">
        <v>5.2736000000000001</v>
      </c>
      <c r="N26" s="2">
        <v>6.3203999999999996E-2</v>
      </c>
      <c r="O26" s="1">
        <v>0.54876999999999998</v>
      </c>
      <c r="P26" s="8">
        <f t="shared" si="0"/>
        <v>99.925244000000006</v>
      </c>
    </row>
    <row r="27" spans="1:16" x14ac:dyDescent="0.3">
      <c r="A27" s="13">
        <v>24</v>
      </c>
      <c r="B27" s="5">
        <v>5921</v>
      </c>
      <c r="C27" s="13" t="s">
        <v>89</v>
      </c>
      <c r="D27" s="8">
        <v>74.422799999999995</v>
      </c>
      <c r="E27" s="2">
        <v>6.4868999999999996E-2</v>
      </c>
      <c r="F27" s="1">
        <v>14.657400000000001</v>
      </c>
      <c r="G27" s="2">
        <v>0.34481800000000001</v>
      </c>
      <c r="H27" s="1">
        <v>0.56999999999999995</v>
      </c>
      <c r="I27" s="1" t="s">
        <v>85</v>
      </c>
      <c r="J27" s="2">
        <v>0.37969000000000003</v>
      </c>
      <c r="K27" s="2">
        <v>0.63032299999999997</v>
      </c>
      <c r="L27" s="1">
        <v>3.7949199999999998</v>
      </c>
      <c r="M27" s="1">
        <v>4.2939400000000001</v>
      </c>
      <c r="N27" s="2">
        <v>0.05</v>
      </c>
      <c r="O27" s="1">
        <v>0.72326999999999997</v>
      </c>
      <c r="P27" s="8">
        <f t="shared" si="0"/>
        <v>99.932029999999997</v>
      </c>
    </row>
    <row r="28" spans="1:16" x14ac:dyDescent="0.3">
      <c r="A28" s="29">
        <v>25</v>
      </c>
      <c r="B28" s="30" t="s">
        <v>27</v>
      </c>
      <c r="C28" s="30" t="s">
        <v>92</v>
      </c>
      <c r="D28" s="1">
        <v>61.4</v>
      </c>
      <c r="E28" s="1">
        <v>0.9</v>
      </c>
      <c r="F28" s="1">
        <v>15.8</v>
      </c>
      <c r="G28" s="1">
        <v>3.6</v>
      </c>
      <c r="H28" s="1">
        <v>2.75</v>
      </c>
      <c r="I28" s="2">
        <v>0.12</v>
      </c>
      <c r="J28" s="1">
        <v>3.96</v>
      </c>
      <c r="K28" s="1">
        <v>3.7</v>
      </c>
      <c r="L28" s="1">
        <v>3.39</v>
      </c>
      <c r="M28" s="1">
        <v>2.34</v>
      </c>
      <c r="N28" s="2">
        <v>0.25</v>
      </c>
      <c r="O28" s="11" t="s">
        <v>12</v>
      </c>
      <c r="P28" s="8">
        <f>SUM(D28:N28)</f>
        <v>98.21</v>
      </c>
    </row>
    <row r="29" spans="1:16" x14ac:dyDescent="0.3">
      <c r="A29" s="29">
        <v>26</v>
      </c>
      <c r="B29" s="27" t="s">
        <v>28</v>
      </c>
      <c r="C29" s="13" t="s">
        <v>91</v>
      </c>
      <c r="D29" s="1">
        <v>67.37</v>
      </c>
      <c r="E29" s="1">
        <v>0.84</v>
      </c>
      <c r="F29" s="1">
        <v>16.21</v>
      </c>
      <c r="G29" s="1">
        <v>0.97</v>
      </c>
      <c r="H29" s="1">
        <v>3.59</v>
      </c>
      <c r="I29" s="2">
        <v>0.03</v>
      </c>
      <c r="J29" s="1">
        <v>1.1299999999999999</v>
      </c>
      <c r="K29" s="1">
        <v>2.14</v>
      </c>
      <c r="L29" s="1">
        <v>3.47</v>
      </c>
      <c r="M29" s="1">
        <v>3.2</v>
      </c>
      <c r="N29" s="2">
        <v>0.3</v>
      </c>
      <c r="O29" s="11" t="s">
        <v>12</v>
      </c>
      <c r="P29" s="8">
        <f t="shared" ref="P29:P63" si="1">SUM(D29:N29)</f>
        <v>99.250000000000014</v>
      </c>
    </row>
    <row r="30" spans="1:16" x14ac:dyDescent="0.3">
      <c r="A30" s="29">
        <v>27</v>
      </c>
      <c r="B30" s="27" t="s">
        <v>29</v>
      </c>
      <c r="C30" s="13" t="s">
        <v>91</v>
      </c>
      <c r="D30" s="1">
        <v>67.5</v>
      </c>
      <c r="E30" s="1">
        <v>0.66</v>
      </c>
      <c r="F30" s="1">
        <v>14.95</v>
      </c>
      <c r="G30" s="1">
        <v>0.22</v>
      </c>
      <c r="H30" s="1">
        <v>3.59</v>
      </c>
      <c r="I30" s="2">
        <v>0.08</v>
      </c>
      <c r="J30" s="1">
        <v>1.39</v>
      </c>
      <c r="K30" s="1">
        <v>2.17</v>
      </c>
      <c r="L30" s="1">
        <v>3.52</v>
      </c>
      <c r="M30" s="1">
        <v>3.66</v>
      </c>
      <c r="N30" s="2">
        <v>0.21</v>
      </c>
      <c r="O30" s="11" t="s">
        <v>12</v>
      </c>
      <c r="P30" s="8">
        <f t="shared" si="1"/>
        <v>97.949999999999989</v>
      </c>
    </row>
    <row r="31" spans="1:16" x14ac:dyDescent="0.3">
      <c r="A31" s="29">
        <v>28</v>
      </c>
      <c r="B31" s="27" t="s">
        <v>30</v>
      </c>
      <c r="C31" s="13" t="s">
        <v>91</v>
      </c>
      <c r="D31" s="1">
        <v>68.3</v>
      </c>
      <c r="E31" s="1">
        <v>0.52</v>
      </c>
      <c r="F31" s="1">
        <v>15</v>
      </c>
      <c r="G31" s="1">
        <v>0.46</v>
      </c>
      <c r="H31" s="1">
        <v>3.35</v>
      </c>
      <c r="I31" s="2">
        <v>0.06</v>
      </c>
      <c r="J31" s="1">
        <v>1.22</v>
      </c>
      <c r="K31" s="1">
        <v>1.64</v>
      </c>
      <c r="L31" s="1">
        <v>3.25</v>
      </c>
      <c r="M31" s="1">
        <v>4.05</v>
      </c>
      <c r="N31" s="2">
        <v>0.33</v>
      </c>
      <c r="O31" s="11" t="s">
        <v>12</v>
      </c>
      <c r="P31" s="8">
        <f t="shared" si="1"/>
        <v>98.179999999999978</v>
      </c>
    </row>
    <row r="32" spans="1:16" x14ac:dyDescent="0.3">
      <c r="A32" s="29">
        <v>29</v>
      </c>
      <c r="B32" s="27" t="s">
        <v>31</v>
      </c>
      <c r="C32" s="13" t="s">
        <v>89</v>
      </c>
      <c r="D32" s="1">
        <v>69</v>
      </c>
      <c r="E32" s="1">
        <v>0.45</v>
      </c>
      <c r="F32" s="1">
        <v>14.7</v>
      </c>
      <c r="G32" s="1">
        <v>0.72</v>
      </c>
      <c r="H32" s="1">
        <v>2.99</v>
      </c>
      <c r="I32" s="2">
        <v>7.0000000000000007E-2</v>
      </c>
      <c r="J32" s="1">
        <v>1.56</v>
      </c>
      <c r="K32" s="1">
        <v>1.58</v>
      </c>
      <c r="L32" s="1">
        <v>3.17</v>
      </c>
      <c r="M32" s="1">
        <v>3.91</v>
      </c>
      <c r="N32" s="2">
        <v>0.23</v>
      </c>
      <c r="O32" s="11" t="s">
        <v>12</v>
      </c>
      <c r="P32" s="8">
        <f t="shared" si="1"/>
        <v>98.38</v>
      </c>
    </row>
    <row r="33" spans="1:16" x14ac:dyDescent="0.3">
      <c r="A33" s="29">
        <v>30</v>
      </c>
      <c r="B33" s="27" t="s">
        <v>32</v>
      </c>
      <c r="C33" s="13" t="s">
        <v>89</v>
      </c>
      <c r="D33" s="1">
        <v>69.400000000000006</v>
      </c>
      <c r="E33" s="1">
        <v>0.27</v>
      </c>
      <c r="F33" s="1">
        <v>15.35</v>
      </c>
      <c r="G33" s="1">
        <v>0.63</v>
      </c>
      <c r="H33" s="1">
        <v>2.15</v>
      </c>
      <c r="I33" s="2">
        <v>0.03</v>
      </c>
      <c r="J33" s="2">
        <v>0.63</v>
      </c>
      <c r="K33" s="1">
        <v>2.23</v>
      </c>
      <c r="L33" s="1">
        <v>2.99</v>
      </c>
      <c r="M33" s="1">
        <v>5.53</v>
      </c>
      <c r="N33" s="2">
        <v>0.17</v>
      </c>
      <c r="O33" s="11" t="s">
        <v>12</v>
      </c>
      <c r="P33" s="8">
        <f t="shared" si="1"/>
        <v>99.38</v>
      </c>
    </row>
    <row r="34" spans="1:16" x14ac:dyDescent="0.3">
      <c r="A34" s="29">
        <v>31</v>
      </c>
      <c r="B34" s="27" t="s">
        <v>33</v>
      </c>
      <c r="C34" s="13" t="s">
        <v>89</v>
      </c>
      <c r="D34" s="1">
        <v>70.099999999999994</v>
      </c>
      <c r="E34" s="1">
        <v>0.86</v>
      </c>
      <c r="F34" s="1">
        <v>14.86</v>
      </c>
      <c r="G34" s="1">
        <v>0.44</v>
      </c>
      <c r="H34" s="1">
        <v>2.99</v>
      </c>
      <c r="I34" s="2">
        <v>0.02</v>
      </c>
      <c r="J34" s="2">
        <v>0.97</v>
      </c>
      <c r="K34" s="1">
        <v>1.59</v>
      </c>
      <c r="L34" s="1">
        <v>3.46</v>
      </c>
      <c r="M34" s="1">
        <v>3.38</v>
      </c>
      <c r="N34" s="2">
        <v>0.28999999999999998</v>
      </c>
      <c r="O34" s="11" t="s">
        <v>12</v>
      </c>
      <c r="P34" s="8">
        <f t="shared" si="1"/>
        <v>98.95999999999998</v>
      </c>
    </row>
    <row r="35" spans="1:16" x14ac:dyDescent="0.3">
      <c r="A35" s="29">
        <v>32</v>
      </c>
      <c r="B35" s="27" t="s">
        <v>34</v>
      </c>
      <c r="C35" s="13" t="s">
        <v>89</v>
      </c>
      <c r="D35" s="1">
        <v>70.3</v>
      </c>
      <c r="E35" s="1">
        <v>0.32</v>
      </c>
      <c r="F35" s="1">
        <v>15.4</v>
      </c>
      <c r="G35" s="1">
        <v>1.32</v>
      </c>
      <c r="H35" s="1">
        <v>1.44</v>
      </c>
      <c r="I35" s="1" t="s">
        <v>85</v>
      </c>
      <c r="J35" s="2">
        <v>0.97</v>
      </c>
      <c r="K35" s="1">
        <v>1.47</v>
      </c>
      <c r="L35" s="1">
        <v>2.97</v>
      </c>
      <c r="M35" s="1">
        <v>5.1100000000000003</v>
      </c>
      <c r="N35" s="2">
        <v>0.15</v>
      </c>
      <c r="O35" s="11" t="s">
        <v>12</v>
      </c>
      <c r="P35" s="8">
        <f t="shared" si="1"/>
        <v>99.449999999999989</v>
      </c>
    </row>
    <row r="36" spans="1:16" x14ac:dyDescent="0.3">
      <c r="A36" s="29">
        <v>33</v>
      </c>
      <c r="B36" s="27" t="s">
        <v>35</v>
      </c>
      <c r="C36" s="13" t="s">
        <v>89</v>
      </c>
      <c r="D36" s="1">
        <v>70.3</v>
      </c>
      <c r="E36" s="1">
        <v>0.38</v>
      </c>
      <c r="F36" s="1">
        <v>14.6</v>
      </c>
      <c r="G36" s="1">
        <v>0.9</v>
      </c>
      <c r="H36" s="1">
        <v>2.57</v>
      </c>
      <c r="I36" s="2">
        <v>7.0000000000000007E-2</v>
      </c>
      <c r="J36" s="2">
        <v>0.93</v>
      </c>
      <c r="K36" s="1">
        <v>1.06</v>
      </c>
      <c r="L36" s="1">
        <v>3.23</v>
      </c>
      <c r="M36" s="1">
        <v>3.82</v>
      </c>
      <c r="N36" s="2">
        <v>0.25</v>
      </c>
      <c r="O36" s="11" t="s">
        <v>12</v>
      </c>
      <c r="P36" s="8">
        <f t="shared" si="1"/>
        <v>98.109999999999985</v>
      </c>
    </row>
    <row r="37" spans="1:16" x14ac:dyDescent="0.3">
      <c r="A37" s="29">
        <v>34</v>
      </c>
      <c r="B37" s="27" t="s">
        <v>36</v>
      </c>
      <c r="C37" s="13" t="s">
        <v>89</v>
      </c>
      <c r="D37" s="1">
        <v>70.34</v>
      </c>
      <c r="E37" s="1">
        <v>0.56999999999999995</v>
      </c>
      <c r="F37" s="1">
        <v>14.33</v>
      </c>
      <c r="G37" s="1">
        <v>0</v>
      </c>
      <c r="H37" s="1">
        <v>2.95</v>
      </c>
      <c r="I37" s="2">
        <v>0.08</v>
      </c>
      <c r="J37" s="1">
        <v>1.27</v>
      </c>
      <c r="K37" s="1">
        <v>2.2200000000000002</v>
      </c>
      <c r="L37" s="1">
        <v>3.59</v>
      </c>
      <c r="M37" s="1">
        <v>3.19</v>
      </c>
      <c r="N37" s="2">
        <v>0.15</v>
      </c>
      <c r="O37" s="11" t="s">
        <v>12</v>
      </c>
      <c r="P37" s="8">
        <f t="shared" si="1"/>
        <v>98.69</v>
      </c>
    </row>
    <row r="38" spans="1:16" x14ac:dyDescent="0.3">
      <c r="A38" s="29">
        <v>35</v>
      </c>
      <c r="B38" s="27" t="s">
        <v>37</v>
      </c>
      <c r="C38" s="13" t="s">
        <v>89</v>
      </c>
      <c r="D38" s="1">
        <v>70.36</v>
      </c>
      <c r="E38" s="1">
        <v>0</v>
      </c>
      <c r="F38" s="1">
        <v>14.54</v>
      </c>
      <c r="G38" s="1">
        <v>2.46</v>
      </c>
      <c r="H38" s="1">
        <v>1.58</v>
      </c>
      <c r="I38" s="1" t="s">
        <v>85</v>
      </c>
      <c r="J38" s="2">
        <v>0.7</v>
      </c>
      <c r="K38" s="1">
        <v>1.46</v>
      </c>
      <c r="L38" s="1">
        <v>3.2</v>
      </c>
      <c r="M38" s="1">
        <v>4.3499999999999996</v>
      </c>
      <c r="N38" s="1" t="s">
        <v>85</v>
      </c>
      <c r="O38" s="11" t="s">
        <v>12</v>
      </c>
      <c r="P38" s="8">
        <f t="shared" si="1"/>
        <v>98.649999999999991</v>
      </c>
    </row>
    <row r="39" spans="1:16" x14ac:dyDescent="0.3">
      <c r="A39" s="29">
        <v>36</v>
      </c>
      <c r="B39" s="27" t="s">
        <v>38</v>
      </c>
      <c r="C39" s="13" t="s">
        <v>89</v>
      </c>
      <c r="D39" s="1">
        <v>70.62</v>
      </c>
      <c r="E39" s="1">
        <v>0.56999999999999995</v>
      </c>
      <c r="F39" s="1">
        <v>13.92</v>
      </c>
      <c r="G39" s="1">
        <v>0.77</v>
      </c>
      <c r="H39" s="1">
        <v>1.72</v>
      </c>
      <c r="I39" s="1" t="s">
        <v>85</v>
      </c>
      <c r="J39" s="2">
        <v>0.9</v>
      </c>
      <c r="K39" s="2">
        <v>0.9</v>
      </c>
      <c r="L39" s="1">
        <v>2.66</v>
      </c>
      <c r="M39" s="1">
        <v>6.76</v>
      </c>
      <c r="N39" s="2">
        <v>0.18</v>
      </c>
      <c r="O39" s="11" t="s">
        <v>12</v>
      </c>
      <c r="P39" s="8">
        <f t="shared" si="1"/>
        <v>99.000000000000014</v>
      </c>
    </row>
    <row r="40" spans="1:16" x14ac:dyDescent="0.3">
      <c r="A40" s="29">
        <v>37</v>
      </c>
      <c r="B40" s="27" t="s">
        <v>39</v>
      </c>
      <c r="C40" s="13" t="s">
        <v>89</v>
      </c>
      <c r="D40" s="1">
        <v>70.66</v>
      </c>
      <c r="E40" s="1">
        <v>0.45</v>
      </c>
      <c r="F40" s="1">
        <v>14.25</v>
      </c>
      <c r="G40" s="1">
        <v>0.67</v>
      </c>
      <c r="H40" s="1">
        <v>2.5499999999999998</v>
      </c>
      <c r="I40" s="2">
        <v>0.14000000000000001</v>
      </c>
      <c r="J40" s="2">
        <v>0.57999999999999996</v>
      </c>
      <c r="K40" s="1">
        <v>1.42</v>
      </c>
      <c r="L40" s="1">
        <v>3.27</v>
      </c>
      <c r="M40" s="1">
        <v>4.8</v>
      </c>
      <c r="N40" s="2">
        <v>0.19</v>
      </c>
      <c r="O40" s="11" t="s">
        <v>12</v>
      </c>
      <c r="P40" s="8">
        <f t="shared" si="1"/>
        <v>98.97999999999999</v>
      </c>
    </row>
    <row r="41" spans="1:16" x14ac:dyDescent="0.3">
      <c r="A41" s="29">
        <v>38</v>
      </c>
      <c r="B41" s="27" t="s">
        <v>40</v>
      </c>
      <c r="C41" s="13" t="s">
        <v>89</v>
      </c>
      <c r="D41" s="1">
        <v>70.67</v>
      </c>
      <c r="E41" s="1">
        <v>0.65</v>
      </c>
      <c r="F41" s="1">
        <v>13.65</v>
      </c>
      <c r="G41" s="1">
        <v>0.46</v>
      </c>
      <c r="H41" s="1">
        <v>3.55</v>
      </c>
      <c r="I41" s="2">
        <v>0.15</v>
      </c>
      <c r="J41" s="2">
        <v>0.76</v>
      </c>
      <c r="K41" s="1">
        <v>2.27</v>
      </c>
      <c r="L41" s="1">
        <v>4</v>
      </c>
      <c r="M41" s="1">
        <v>3.03</v>
      </c>
      <c r="N41" s="2">
        <v>0.15</v>
      </c>
      <c r="O41" s="11" t="s">
        <v>12</v>
      </c>
      <c r="P41" s="8">
        <f t="shared" si="1"/>
        <v>99.340000000000018</v>
      </c>
    </row>
    <row r="42" spans="1:16" x14ac:dyDescent="0.3">
      <c r="A42" s="29">
        <v>39</v>
      </c>
      <c r="B42" s="27" t="s">
        <v>41</v>
      </c>
      <c r="C42" s="13" t="s">
        <v>89</v>
      </c>
      <c r="D42" s="1">
        <v>70.86</v>
      </c>
      <c r="E42" s="1">
        <v>0.35</v>
      </c>
      <c r="F42" s="1">
        <v>14.29</v>
      </c>
      <c r="G42" s="1">
        <v>0.86</v>
      </c>
      <c r="H42" s="1">
        <v>1.93</v>
      </c>
      <c r="I42" s="2">
        <v>0.06</v>
      </c>
      <c r="J42" s="2">
        <v>0.75</v>
      </c>
      <c r="K42" s="1">
        <v>1.22</v>
      </c>
      <c r="L42" s="1">
        <v>3.1</v>
      </c>
      <c r="M42" s="1">
        <v>5.36</v>
      </c>
      <c r="N42" s="2">
        <v>0</v>
      </c>
      <c r="O42" s="11" t="s">
        <v>12</v>
      </c>
      <c r="P42" s="8">
        <f t="shared" si="1"/>
        <v>98.78</v>
      </c>
    </row>
    <row r="43" spans="1:16" x14ac:dyDescent="0.3">
      <c r="A43" s="29">
        <v>40</v>
      </c>
      <c r="B43" s="27" t="s">
        <v>42</v>
      </c>
      <c r="C43" s="13" t="s">
        <v>89</v>
      </c>
      <c r="D43" s="1">
        <v>70.900000000000006</v>
      </c>
      <c r="E43" s="1">
        <v>0.84</v>
      </c>
      <c r="F43" s="1">
        <v>14.05</v>
      </c>
      <c r="G43" s="1">
        <v>0.55000000000000004</v>
      </c>
      <c r="H43" s="1">
        <v>2.2999999999999998</v>
      </c>
      <c r="I43" s="1" t="s">
        <v>85</v>
      </c>
      <c r="J43" s="2">
        <v>0.65</v>
      </c>
      <c r="K43" s="1">
        <v>1.85</v>
      </c>
      <c r="L43" s="1">
        <v>2.76</v>
      </c>
      <c r="M43" s="1">
        <v>4.22</v>
      </c>
      <c r="N43" s="2">
        <v>0.21</v>
      </c>
      <c r="O43" s="11" t="s">
        <v>12</v>
      </c>
      <c r="P43" s="8">
        <f t="shared" si="1"/>
        <v>98.33</v>
      </c>
    </row>
    <row r="44" spans="1:16" x14ac:dyDescent="0.3">
      <c r="A44" s="29">
        <v>41</v>
      </c>
      <c r="B44" s="27" t="s">
        <v>43</v>
      </c>
      <c r="C44" s="13" t="s">
        <v>89</v>
      </c>
      <c r="D44" s="1">
        <v>71.2</v>
      </c>
      <c r="E44" s="1">
        <v>0.42</v>
      </c>
      <c r="F44" s="1">
        <v>14</v>
      </c>
      <c r="G44" s="1">
        <v>1.18</v>
      </c>
      <c r="H44" s="1">
        <v>2.63</v>
      </c>
      <c r="I44" s="2">
        <v>0.04</v>
      </c>
      <c r="J44" s="2">
        <v>0.35</v>
      </c>
      <c r="K44" s="1">
        <v>1.84</v>
      </c>
      <c r="L44" s="1">
        <v>3.13</v>
      </c>
      <c r="M44" s="1">
        <v>3.99</v>
      </c>
      <c r="N44" s="2">
        <v>0.13</v>
      </c>
      <c r="O44" s="11" t="s">
        <v>12</v>
      </c>
      <c r="P44" s="8">
        <f t="shared" si="1"/>
        <v>98.91</v>
      </c>
    </row>
    <row r="45" spans="1:16" x14ac:dyDescent="0.3">
      <c r="A45" s="29">
        <v>42</v>
      </c>
      <c r="B45" s="27" t="s">
        <v>44</v>
      </c>
      <c r="C45" s="13" t="s">
        <v>89</v>
      </c>
      <c r="D45" s="1">
        <v>71.5</v>
      </c>
      <c r="E45" s="1">
        <v>0.34</v>
      </c>
      <c r="F45" s="1">
        <v>14.35</v>
      </c>
      <c r="G45" s="2">
        <v>0.69</v>
      </c>
      <c r="H45" s="1">
        <v>1.92</v>
      </c>
      <c r="I45" s="2">
        <v>0.05</v>
      </c>
      <c r="J45" s="1">
        <v>1.01</v>
      </c>
      <c r="K45" s="2">
        <v>0.82</v>
      </c>
      <c r="L45" s="1">
        <v>2.78</v>
      </c>
      <c r="M45" s="1">
        <v>5.3</v>
      </c>
      <c r="N45" s="2">
        <v>0.19</v>
      </c>
      <c r="O45" s="11" t="s">
        <v>12</v>
      </c>
      <c r="P45" s="8">
        <f t="shared" si="1"/>
        <v>98.949999999999989</v>
      </c>
    </row>
    <row r="46" spans="1:16" x14ac:dyDescent="0.3">
      <c r="A46" s="29">
        <v>43</v>
      </c>
      <c r="B46" s="27" t="s">
        <v>45</v>
      </c>
      <c r="C46" s="13" t="s">
        <v>89</v>
      </c>
      <c r="D46" s="1">
        <v>71.599999999999994</v>
      </c>
      <c r="E46" s="1">
        <v>0.36</v>
      </c>
      <c r="F46" s="1">
        <v>14.4</v>
      </c>
      <c r="G46" s="2">
        <v>0.97</v>
      </c>
      <c r="H46" s="1">
        <v>1.85</v>
      </c>
      <c r="I46" s="2">
        <v>0.06</v>
      </c>
      <c r="J46" s="1">
        <v>1.31</v>
      </c>
      <c r="K46" s="1">
        <v>1.17</v>
      </c>
      <c r="L46" s="1">
        <v>3.12</v>
      </c>
      <c r="M46" s="1">
        <v>4.13</v>
      </c>
      <c r="N46" s="2">
        <v>0.13</v>
      </c>
      <c r="O46" s="11" t="s">
        <v>12</v>
      </c>
      <c r="P46" s="8">
        <f t="shared" si="1"/>
        <v>99.1</v>
      </c>
    </row>
    <row r="47" spans="1:16" x14ac:dyDescent="0.3">
      <c r="A47" s="29">
        <v>44</v>
      </c>
      <c r="B47" s="27" t="s">
        <v>46</v>
      </c>
      <c r="C47" s="13" t="s">
        <v>89</v>
      </c>
      <c r="D47" s="1">
        <v>71.599999999999994</v>
      </c>
      <c r="E47" s="1">
        <v>0.28000000000000003</v>
      </c>
      <c r="F47" s="1">
        <v>14.05</v>
      </c>
      <c r="G47" s="2">
        <v>0.42</v>
      </c>
      <c r="H47" s="1">
        <v>2.69</v>
      </c>
      <c r="I47" s="2">
        <v>0.05</v>
      </c>
      <c r="J47" s="2">
        <v>0.72</v>
      </c>
      <c r="K47" s="1">
        <v>1.35</v>
      </c>
      <c r="L47" s="1">
        <v>3.08</v>
      </c>
      <c r="M47" s="1">
        <v>4.2699999999999996</v>
      </c>
      <c r="N47" s="2">
        <v>0.1</v>
      </c>
      <c r="O47" s="11" t="s">
        <v>12</v>
      </c>
      <c r="P47" s="8">
        <f t="shared" si="1"/>
        <v>98.609999999999971</v>
      </c>
    </row>
    <row r="48" spans="1:16" x14ac:dyDescent="0.3">
      <c r="A48" s="29">
        <v>45</v>
      </c>
      <c r="B48" s="27" t="s">
        <v>47</v>
      </c>
      <c r="C48" s="13" t="s">
        <v>89</v>
      </c>
      <c r="D48" s="1">
        <v>71.680000000000007</v>
      </c>
      <c r="E48" s="1">
        <v>0.4</v>
      </c>
      <c r="F48" s="1">
        <v>14.6</v>
      </c>
      <c r="G48" s="2">
        <v>0.43</v>
      </c>
      <c r="H48" s="1">
        <v>1.67</v>
      </c>
      <c r="I48" s="2">
        <v>0.02</v>
      </c>
      <c r="J48" s="2">
        <v>0.74</v>
      </c>
      <c r="K48" s="1">
        <v>1.2</v>
      </c>
      <c r="L48" s="1">
        <v>3.8</v>
      </c>
      <c r="M48" s="1">
        <v>4.8</v>
      </c>
      <c r="N48" s="2">
        <v>0.08</v>
      </c>
      <c r="O48" s="11" t="s">
        <v>12</v>
      </c>
      <c r="P48" s="8">
        <f t="shared" si="1"/>
        <v>99.42</v>
      </c>
    </row>
    <row r="49" spans="1:16" ht="14.4" customHeight="1" x14ac:dyDescent="0.3">
      <c r="A49" s="29">
        <v>46</v>
      </c>
      <c r="B49" s="27" t="s">
        <v>48</v>
      </c>
      <c r="C49" s="13" t="s">
        <v>89</v>
      </c>
      <c r="D49" s="1">
        <v>71.760000000000005</v>
      </c>
      <c r="E49" s="1">
        <v>0</v>
      </c>
      <c r="F49" s="1">
        <v>15.36</v>
      </c>
      <c r="G49" s="2">
        <v>0.66</v>
      </c>
      <c r="H49" s="1">
        <v>2.2000000000000002</v>
      </c>
      <c r="I49" s="2">
        <v>0.01</v>
      </c>
      <c r="J49" s="2">
        <v>0.83</v>
      </c>
      <c r="K49" s="1">
        <v>1.1100000000000001</v>
      </c>
      <c r="L49" s="1">
        <v>3.03</v>
      </c>
      <c r="M49" s="1">
        <v>5.07</v>
      </c>
      <c r="N49" s="2">
        <v>0</v>
      </c>
      <c r="O49" s="11" t="s">
        <v>12</v>
      </c>
      <c r="P49" s="12">
        <f t="shared" si="1"/>
        <v>100.03</v>
      </c>
    </row>
    <row r="50" spans="1:16" x14ac:dyDescent="0.3">
      <c r="A50" s="29">
        <v>47</v>
      </c>
      <c r="B50" s="27" t="s">
        <v>49</v>
      </c>
      <c r="C50" s="13" t="s">
        <v>89</v>
      </c>
      <c r="D50" s="1">
        <v>71.81</v>
      </c>
      <c r="E50" s="1">
        <v>0.5</v>
      </c>
      <c r="F50" s="1">
        <v>14.38</v>
      </c>
      <c r="G50" s="2">
        <v>0.61</v>
      </c>
      <c r="H50" s="1">
        <v>2.15</v>
      </c>
      <c r="I50" s="2">
        <v>0.03</v>
      </c>
      <c r="J50" s="2">
        <v>0.66</v>
      </c>
      <c r="K50" s="1">
        <v>1.52</v>
      </c>
      <c r="L50" s="1">
        <v>3.29</v>
      </c>
      <c r="M50" s="1">
        <v>3.85</v>
      </c>
      <c r="N50" s="2">
        <v>0.14000000000000001</v>
      </c>
      <c r="O50" s="11" t="s">
        <v>12</v>
      </c>
      <c r="P50" s="8">
        <f t="shared" si="1"/>
        <v>98.94</v>
      </c>
    </row>
    <row r="51" spans="1:16" x14ac:dyDescent="0.3">
      <c r="A51" s="29">
        <v>48</v>
      </c>
      <c r="B51" s="27" t="s">
        <v>50</v>
      </c>
      <c r="C51" s="13" t="s">
        <v>89</v>
      </c>
      <c r="D51" s="1">
        <v>71.83</v>
      </c>
      <c r="E51" s="1">
        <v>0.39</v>
      </c>
      <c r="F51" s="1">
        <v>13.88</v>
      </c>
      <c r="G51" s="2">
        <v>0.46</v>
      </c>
      <c r="H51" s="1">
        <v>1.8</v>
      </c>
      <c r="I51" s="1" t="s">
        <v>85</v>
      </c>
      <c r="J51" s="2">
        <v>0.48</v>
      </c>
      <c r="K51" s="1">
        <v>1.3</v>
      </c>
      <c r="L51" s="1">
        <v>2.92</v>
      </c>
      <c r="M51" s="1">
        <v>5.2</v>
      </c>
      <c r="N51" s="2">
        <v>0.2</v>
      </c>
      <c r="O51" s="11" t="s">
        <v>12</v>
      </c>
      <c r="P51" s="8">
        <f t="shared" si="1"/>
        <v>98.46</v>
      </c>
    </row>
    <row r="52" spans="1:16" x14ac:dyDescent="0.3">
      <c r="A52" s="29">
        <v>49</v>
      </c>
      <c r="B52" s="27" t="s">
        <v>51</v>
      </c>
      <c r="C52" s="13" t="s">
        <v>89</v>
      </c>
      <c r="D52" s="1">
        <v>71.900000000000006</v>
      </c>
      <c r="E52" s="1">
        <v>0</v>
      </c>
      <c r="F52" s="1">
        <v>15.16</v>
      </c>
      <c r="G52" s="2">
        <v>0.68</v>
      </c>
      <c r="H52" s="1">
        <v>2.2599999999999998</v>
      </c>
      <c r="I52" s="2">
        <v>0.01</v>
      </c>
      <c r="J52" s="2">
        <v>0.83</v>
      </c>
      <c r="K52" s="1">
        <v>1.17</v>
      </c>
      <c r="L52" s="1">
        <v>3.03</v>
      </c>
      <c r="M52" s="1">
        <v>5.05</v>
      </c>
      <c r="N52" s="1" t="s">
        <v>85</v>
      </c>
      <c r="O52" s="11" t="s">
        <v>12</v>
      </c>
      <c r="P52" s="12">
        <f t="shared" si="1"/>
        <v>100.09000000000002</v>
      </c>
    </row>
    <row r="53" spans="1:16" x14ac:dyDescent="0.3">
      <c r="A53" s="29">
        <v>50</v>
      </c>
      <c r="B53" s="27" t="s">
        <v>52</v>
      </c>
      <c r="C53" s="13" t="s">
        <v>89</v>
      </c>
      <c r="D53" s="1">
        <v>71.900000000000006</v>
      </c>
      <c r="E53" s="1">
        <v>0.17</v>
      </c>
      <c r="F53" s="1">
        <v>13.9</v>
      </c>
      <c r="G53" s="2">
        <v>0.81</v>
      </c>
      <c r="H53" s="1">
        <v>1.08</v>
      </c>
      <c r="I53" s="2">
        <v>0.05</v>
      </c>
      <c r="J53" s="2">
        <v>0.84</v>
      </c>
      <c r="K53" s="2">
        <v>0.92</v>
      </c>
      <c r="L53" s="1">
        <v>2.48</v>
      </c>
      <c r="M53" s="1">
        <v>6.46</v>
      </c>
      <c r="N53" s="2">
        <v>0.03</v>
      </c>
      <c r="O53" s="11" t="s">
        <v>12</v>
      </c>
      <c r="P53" s="8">
        <f t="shared" si="1"/>
        <v>98.640000000000015</v>
      </c>
    </row>
    <row r="54" spans="1:16" x14ac:dyDescent="0.3">
      <c r="A54" s="29">
        <v>51</v>
      </c>
      <c r="B54" s="27" t="s">
        <v>53</v>
      </c>
      <c r="C54" s="13" t="s">
        <v>89</v>
      </c>
      <c r="D54" s="1">
        <v>72</v>
      </c>
      <c r="E54" s="1">
        <v>0.34</v>
      </c>
      <c r="F54" s="1">
        <v>14.2</v>
      </c>
      <c r="G54" s="2">
        <v>0.83</v>
      </c>
      <c r="H54" s="1">
        <v>2.0299999999999998</v>
      </c>
      <c r="I54" s="2">
        <v>0.02</v>
      </c>
      <c r="J54" s="2">
        <v>0.53</v>
      </c>
      <c r="K54" s="1">
        <v>1.59</v>
      </c>
      <c r="L54" s="1">
        <v>3.11</v>
      </c>
      <c r="M54" s="1">
        <v>3.98</v>
      </c>
      <c r="N54" s="2">
        <v>0.16</v>
      </c>
      <c r="O54" s="11" t="s">
        <v>12</v>
      </c>
      <c r="P54" s="8">
        <f t="shared" si="1"/>
        <v>98.79</v>
      </c>
    </row>
    <row r="55" spans="1:16" x14ac:dyDescent="0.3">
      <c r="A55" s="29">
        <v>52</v>
      </c>
      <c r="B55" s="27" t="s">
        <v>54</v>
      </c>
      <c r="C55" s="13" t="s">
        <v>89</v>
      </c>
      <c r="D55" s="1">
        <v>72.34</v>
      </c>
      <c r="E55" s="1">
        <v>0.36</v>
      </c>
      <c r="F55" s="1">
        <v>13.81</v>
      </c>
      <c r="G55" s="2">
        <v>0.38</v>
      </c>
      <c r="H55" s="1">
        <v>2.16</v>
      </c>
      <c r="I55" s="2">
        <v>0.04</v>
      </c>
      <c r="J55" s="1">
        <v>1.05</v>
      </c>
      <c r="K55" s="1">
        <v>1.58</v>
      </c>
      <c r="L55" s="1">
        <v>2.93</v>
      </c>
      <c r="M55" s="1">
        <v>4.32</v>
      </c>
      <c r="N55" s="2">
        <v>0.11</v>
      </c>
      <c r="O55" s="11" t="s">
        <v>12</v>
      </c>
      <c r="P55" s="8">
        <f t="shared" si="1"/>
        <v>99.08</v>
      </c>
    </row>
    <row r="56" spans="1:16" x14ac:dyDescent="0.3">
      <c r="A56" s="29">
        <v>53</v>
      </c>
      <c r="B56" s="27" t="s">
        <v>55</v>
      </c>
      <c r="C56" s="13" t="s">
        <v>89</v>
      </c>
      <c r="D56" s="1">
        <v>72.400000000000006</v>
      </c>
      <c r="E56" s="1">
        <v>0.37</v>
      </c>
      <c r="F56" s="1">
        <v>14.61</v>
      </c>
      <c r="G56" s="2">
        <v>0.31</v>
      </c>
      <c r="H56" s="1">
        <v>2.15</v>
      </c>
      <c r="I56" s="2">
        <v>0.02</v>
      </c>
      <c r="J56" s="2">
        <v>0.57999999999999996</v>
      </c>
      <c r="K56" s="1">
        <v>1.29</v>
      </c>
      <c r="L56" s="1">
        <v>3.27</v>
      </c>
      <c r="M56" s="1">
        <v>4</v>
      </c>
      <c r="N56" s="2">
        <v>0.1</v>
      </c>
      <c r="O56" s="11" t="s">
        <v>12</v>
      </c>
      <c r="P56" s="8">
        <f t="shared" si="1"/>
        <v>99.100000000000009</v>
      </c>
    </row>
    <row r="57" spans="1:16" x14ac:dyDescent="0.3">
      <c r="A57" s="29">
        <v>54</v>
      </c>
      <c r="B57" s="27" t="s">
        <v>56</v>
      </c>
      <c r="C57" s="13" t="s">
        <v>89</v>
      </c>
      <c r="D57" s="1">
        <v>72.8</v>
      </c>
      <c r="E57" s="1">
        <v>0.33</v>
      </c>
      <c r="F57" s="1">
        <v>13.77</v>
      </c>
      <c r="G57" s="2">
        <v>0.6</v>
      </c>
      <c r="H57" s="1">
        <v>1.44</v>
      </c>
      <c r="I57" s="2">
        <v>0.04</v>
      </c>
      <c r="J57" s="2">
        <v>0.65</v>
      </c>
      <c r="K57" s="2">
        <v>0.7</v>
      </c>
      <c r="L57" s="1">
        <v>2.1</v>
      </c>
      <c r="M57" s="1">
        <v>5.85</v>
      </c>
      <c r="N57" s="2">
        <v>0.15</v>
      </c>
      <c r="O57" s="11" t="s">
        <v>12</v>
      </c>
      <c r="P57" s="8">
        <f t="shared" si="1"/>
        <v>98.429999999999993</v>
      </c>
    </row>
    <row r="58" spans="1:16" x14ac:dyDescent="0.3">
      <c r="A58" s="29">
        <v>55</v>
      </c>
      <c r="B58" s="27" t="s">
        <v>57</v>
      </c>
      <c r="C58" s="13" t="s">
        <v>89</v>
      </c>
      <c r="D58" s="1">
        <v>72.959999999999994</v>
      </c>
      <c r="E58" s="1">
        <v>0.34</v>
      </c>
      <c r="F58" s="1">
        <v>13.96</v>
      </c>
      <c r="G58" s="2">
        <v>0.5</v>
      </c>
      <c r="H58" s="1">
        <v>1.44</v>
      </c>
      <c r="I58" s="2">
        <v>0.05</v>
      </c>
      <c r="J58" s="2">
        <v>0.79</v>
      </c>
      <c r="K58" s="1">
        <v>1.25</v>
      </c>
      <c r="L58" s="1">
        <v>2.46</v>
      </c>
      <c r="M58" s="1">
        <v>4.5999999999999996</v>
      </c>
      <c r="N58" s="2">
        <v>0.12</v>
      </c>
      <c r="O58" s="11" t="s">
        <v>12</v>
      </c>
      <c r="P58" s="8">
        <f t="shared" si="1"/>
        <v>98.469999999999985</v>
      </c>
    </row>
    <row r="59" spans="1:16" x14ac:dyDescent="0.3">
      <c r="A59" s="29">
        <v>56</v>
      </c>
      <c r="B59" s="27" t="s">
        <v>58</v>
      </c>
      <c r="C59" s="13" t="s">
        <v>89</v>
      </c>
      <c r="D59" s="1">
        <v>73.099999999999994</v>
      </c>
      <c r="E59" s="1">
        <v>0.37</v>
      </c>
      <c r="F59" s="1">
        <v>14.46</v>
      </c>
      <c r="G59" s="2">
        <v>0.75</v>
      </c>
      <c r="H59" s="1">
        <v>1.58</v>
      </c>
      <c r="I59" s="2">
        <v>0.03</v>
      </c>
      <c r="J59" s="2">
        <v>0.24</v>
      </c>
      <c r="K59" s="1">
        <v>1.17</v>
      </c>
      <c r="L59" s="1">
        <v>2.46</v>
      </c>
      <c r="M59" s="1">
        <v>5.26</v>
      </c>
      <c r="N59" s="2">
        <v>0.14000000000000001</v>
      </c>
      <c r="O59" s="11" t="s">
        <v>12</v>
      </c>
      <c r="P59" s="8">
        <f t="shared" si="1"/>
        <v>99.56</v>
      </c>
    </row>
    <row r="60" spans="1:16" x14ac:dyDescent="0.3">
      <c r="A60" s="29">
        <v>57</v>
      </c>
      <c r="B60" s="27" t="s">
        <v>59</v>
      </c>
      <c r="C60" s="13" t="s">
        <v>89</v>
      </c>
      <c r="D60" s="1">
        <v>73.3</v>
      </c>
      <c r="E60" s="1">
        <v>0.37</v>
      </c>
      <c r="F60" s="1">
        <v>13.71</v>
      </c>
      <c r="G60" s="2">
        <v>0.35</v>
      </c>
      <c r="H60" s="1">
        <v>1.94</v>
      </c>
      <c r="I60" s="2">
        <v>0.02</v>
      </c>
      <c r="J60" s="2">
        <v>0.33</v>
      </c>
      <c r="K60" s="1">
        <v>1.29</v>
      </c>
      <c r="L60" s="1">
        <v>2.88</v>
      </c>
      <c r="M60" s="1">
        <v>4.29</v>
      </c>
      <c r="N60" s="2">
        <v>0.08</v>
      </c>
      <c r="O60" s="11" t="s">
        <v>12</v>
      </c>
      <c r="P60" s="8">
        <f t="shared" si="1"/>
        <v>98.559999999999988</v>
      </c>
    </row>
    <row r="61" spans="1:16" x14ac:dyDescent="0.3">
      <c r="A61" s="29">
        <v>58</v>
      </c>
      <c r="B61" s="27" t="s">
        <v>60</v>
      </c>
      <c r="C61" s="13" t="s">
        <v>89</v>
      </c>
      <c r="D61" s="1">
        <v>73.34</v>
      </c>
      <c r="E61" s="1">
        <v>0.39</v>
      </c>
      <c r="F61" s="1">
        <v>13.35</v>
      </c>
      <c r="G61" s="2">
        <v>0.67</v>
      </c>
      <c r="H61" s="1">
        <v>2.0099999999999998</v>
      </c>
      <c r="I61" s="2">
        <v>0.12</v>
      </c>
      <c r="J61" s="2">
        <v>0.41</v>
      </c>
      <c r="K61" s="1">
        <v>1.2</v>
      </c>
      <c r="L61" s="1">
        <v>3.1</v>
      </c>
      <c r="M61" s="1">
        <v>4.8499999999999996</v>
      </c>
      <c r="N61" s="2">
        <v>0.17</v>
      </c>
      <c r="O61" s="11" t="s">
        <v>12</v>
      </c>
      <c r="P61" s="8">
        <f t="shared" si="1"/>
        <v>99.61</v>
      </c>
    </row>
    <row r="62" spans="1:16" x14ac:dyDescent="0.3">
      <c r="A62" s="29">
        <v>59</v>
      </c>
      <c r="B62" s="27" t="s">
        <v>61</v>
      </c>
      <c r="C62" s="13" t="s">
        <v>89</v>
      </c>
      <c r="D62" s="1">
        <v>73.42</v>
      </c>
      <c r="E62" s="1">
        <v>0.37</v>
      </c>
      <c r="F62" s="1">
        <v>13.18</v>
      </c>
      <c r="G62" s="2">
        <v>0.13</v>
      </c>
      <c r="H62" s="1">
        <v>1.87</v>
      </c>
      <c r="I62" s="2">
        <v>0.08</v>
      </c>
      <c r="J62" s="2">
        <v>0.98</v>
      </c>
      <c r="K62" s="2">
        <v>0.94</v>
      </c>
      <c r="L62" s="1">
        <v>2.77</v>
      </c>
      <c r="M62" s="1">
        <v>5.01</v>
      </c>
      <c r="N62" s="2">
        <v>0.11</v>
      </c>
      <c r="O62" s="11" t="s">
        <v>12</v>
      </c>
      <c r="P62" s="8">
        <f t="shared" si="1"/>
        <v>98.86</v>
      </c>
    </row>
    <row r="63" spans="1:16" x14ac:dyDescent="0.3">
      <c r="A63" s="29">
        <v>60</v>
      </c>
      <c r="B63" s="27" t="s">
        <v>62</v>
      </c>
      <c r="C63" s="13" t="s">
        <v>89</v>
      </c>
      <c r="D63" s="1">
        <v>73.819999999999993</v>
      </c>
      <c r="E63" s="1">
        <v>0.19</v>
      </c>
      <c r="F63" s="1">
        <v>13.39</v>
      </c>
      <c r="G63" s="2">
        <v>0.49</v>
      </c>
      <c r="H63" s="1">
        <v>1.44</v>
      </c>
      <c r="I63" s="2">
        <v>0.05</v>
      </c>
      <c r="J63" s="2">
        <v>0.19</v>
      </c>
      <c r="K63" s="1">
        <v>1.1200000000000001</v>
      </c>
      <c r="L63" s="1">
        <v>3.28</v>
      </c>
      <c r="M63" s="1">
        <v>6</v>
      </c>
      <c r="N63" s="2">
        <v>0.1</v>
      </c>
      <c r="O63" s="11" t="s">
        <v>12</v>
      </c>
      <c r="P63" s="12">
        <f t="shared" si="1"/>
        <v>100.06999999999998</v>
      </c>
    </row>
    <row r="64" spans="1:16" x14ac:dyDescent="0.3">
      <c r="A64" s="15"/>
      <c r="B64" s="16"/>
      <c r="C64" s="16"/>
      <c r="D64" s="17"/>
      <c r="E64" s="17"/>
      <c r="F64" s="17"/>
      <c r="G64" s="18"/>
      <c r="H64" s="17"/>
      <c r="I64" s="18"/>
      <c r="J64" s="18"/>
      <c r="K64" s="17"/>
      <c r="L64" s="17"/>
      <c r="M64" s="17"/>
      <c r="N64" s="18"/>
      <c r="P64" s="14"/>
    </row>
    <row r="65" spans="1:16" ht="15" customHeight="1" x14ac:dyDescent="0.3">
      <c r="A65" s="33" t="s">
        <v>81</v>
      </c>
      <c r="B65" s="34" t="s">
        <v>87</v>
      </c>
      <c r="C65" s="36" t="s">
        <v>88</v>
      </c>
      <c r="D65" s="35" t="s">
        <v>84</v>
      </c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1"/>
    </row>
    <row r="66" spans="1:16" ht="15.6" x14ac:dyDescent="0.3">
      <c r="A66" s="33"/>
      <c r="B66" s="34"/>
      <c r="C66" s="37"/>
      <c r="D66" s="7" t="s">
        <v>0</v>
      </c>
      <c r="E66" s="7" t="s">
        <v>1</v>
      </c>
      <c r="F66" s="7" t="s">
        <v>2</v>
      </c>
      <c r="G66" s="7" t="s">
        <v>3</v>
      </c>
      <c r="H66" s="7" t="s">
        <v>4</v>
      </c>
      <c r="I66" s="7" t="s">
        <v>5</v>
      </c>
      <c r="J66" s="7" t="s">
        <v>6</v>
      </c>
      <c r="K66" s="7" t="s">
        <v>7</v>
      </c>
      <c r="L66" s="7" t="s">
        <v>8</v>
      </c>
      <c r="M66" s="7" t="s">
        <v>9</v>
      </c>
      <c r="N66" s="7" t="s">
        <v>10</v>
      </c>
      <c r="O66" s="7" t="s">
        <v>82</v>
      </c>
      <c r="P66" s="7" t="s">
        <v>83</v>
      </c>
    </row>
    <row r="67" spans="1:16" x14ac:dyDescent="0.3">
      <c r="A67" s="31">
        <v>2</v>
      </c>
      <c r="B67" s="5" t="s">
        <v>71</v>
      </c>
      <c r="C67" s="13" t="s">
        <v>92</v>
      </c>
      <c r="D67" s="1">
        <v>57.256300000000003</v>
      </c>
      <c r="E67" s="1">
        <v>1.3722799999999999</v>
      </c>
      <c r="F67" s="1">
        <v>17.592600000000001</v>
      </c>
      <c r="G67" s="1">
        <v>1.4898499999999999</v>
      </c>
      <c r="H67" s="1">
        <v>6.49</v>
      </c>
      <c r="I67" s="1">
        <v>0.107583</v>
      </c>
      <c r="J67" s="1">
        <v>3.16527</v>
      </c>
      <c r="K67" s="1">
        <v>5.1853600000000002</v>
      </c>
      <c r="L67" s="1">
        <v>2.34198</v>
      </c>
      <c r="M67" s="1">
        <v>2.6132599999999999</v>
      </c>
      <c r="N67" s="1">
        <v>0.320548</v>
      </c>
      <c r="O67" s="1">
        <v>1.83039</v>
      </c>
      <c r="P67" s="8">
        <f t="shared" ref="P67:P84" si="2">SUM(D67:O67)</f>
        <v>99.765421000000018</v>
      </c>
    </row>
    <row r="68" spans="1:16" x14ac:dyDescent="0.3">
      <c r="A68" s="31">
        <v>3</v>
      </c>
      <c r="B68" s="5" t="s">
        <v>63</v>
      </c>
      <c r="C68" s="13" t="s">
        <v>92</v>
      </c>
      <c r="D68" s="1">
        <v>57.402999999999999</v>
      </c>
      <c r="E68" s="1">
        <v>0.96723899999999996</v>
      </c>
      <c r="F68" s="1">
        <v>17.106000000000002</v>
      </c>
      <c r="G68" s="1">
        <v>1.5239199999999999</v>
      </c>
      <c r="H68" s="1">
        <v>5.77</v>
      </c>
      <c r="I68" s="1">
        <v>8.5271E-2</v>
      </c>
      <c r="J68" s="1">
        <v>4.1304400000000001</v>
      </c>
      <c r="K68" s="1">
        <v>5.81724</v>
      </c>
      <c r="L68" s="1">
        <v>2.71679</v>
      </c>
      <c r="M68" s="1">
        <v>2.2926199999999999</v>
      </c>
      <c r="N68" s="1">
        <v>0.197297</v>
      </c>
      <c r="O68" s="1">
        <v>1.6604699999999999</v>
      </c>
      <c r="P68" s="8">
        <f t="shared" si="2"/>
        <v>99.670287000000016</v>
      </c>
    </row>
    <row r="69" spans="1:16" x14ac:dyDescent="0.3">
      <c r="A69" s="31">
        <v>4</v>
      </c>
      <c r="B69" s="5" t="s">
        <v>77</v>
      </c>
      <c r="C69" s="13" t="s">
        <v>92</v>
      </c>
      <c r="D69" s="1">
        <v>57.408000000000001</v>
      </c>
      <c r="E69" s="1">
        <v>1.0271999999999999</v>
      </c>
      <c r="F69" s="1">
        <v>17.434999999999999</v>
      </c>
      <c r="G69" s="1">
        <v>1.2795799999999999</v>
      </c>
      <c r="H69" s="1">
        <v>5.48</v>
      </c>
      <c r="I69" s="1">
        <v>7.2891999999999998E-2</v>
      </c>
      <c r="J69" s="1">
        <v>3.82768</v>
      </c>
      <c r="K69" s="1">
        <v>4.9431900000000004</v>
      </c>
      <c r="L69" s="1">
        <v>3.6067900000000002</v>
      </c>
      <c r="M69" s="1">
        <v>2.2334299999999998</v>
      </c>
      <c r="N69" s="1">
        <v>0.25179600000000002</v>
      </c>
      <c r="O69" s="1">
        <v>2.2282799999999998</v>
      </c>
      <c r="P69" s="8">
        <f t="shared" si="2"/>
        <v>99.793837999999994</v>
      </c>
    </row>
    <row r="70" spans="1:16" x14ac:dyDescent="0.3">
      <c r="A70" s="31">
        <v>5</v>
      </c>
      <c r="B70" s="5" t="s">
        <v>79</v>
      </c>
      <c r="C70" s="13" t="s">
        <v>92</v>
      </c>
      <c r="D70" s="1">
        <v>58.750900000000001</v>
      </c>
      <c r="E70" s="1">
        <v>0.97661699999999996</v>
      </c>
      <c r="F70" s="1">
        <v>15.984</v>
      </c>
      <c r="G70" s="1">
        <v>1.16309</v>
      </c>
      <c r="H70" s="1">
        <v>5.7</v>
      </c>
      <c r="I70" s="1">
        <v>7.7245999999999995E-2</v>
      </c>
      <c r="J70" s="1">
        <v>3.4624199999999998</v>
      </c>
      <c r="K70" s="1">
        <v>5.4351099999999999</v>
      </c>
      <c r="L70" s="1">
        <v>3.77915</v>
      </c>
      <c r="M70" s="1">
        <v>2.2500900000000001</v>
      </c>
      <c r="N70" s="1">
        <v>0.331729</v>
      </c>
      <c r="O70" s="1">
        <v>1.4027000000000001</v>
      </c>
      <c r="P70" s="8">
        <f t="shared" si="2"/>
        <v>99.313051999999985</v>
      </c>
    </row>
    <row r="71" spans="1:16" x14ac:dyDescent="0.3">
      <c r="A71" s="31">
        <v>6</v>
      </c>
      <c r="B71" s="5" t="s">
        <v>64</v>
      </c>
      <c r="C71" s="13" t="s">
        <v>92</v>
      </c>
      <c r="D71" s="1">
        <v>59.519399999999997</v>
      </c>
      <c r="E71" s="1">
        <v>1.12161</v>
      </c>
      <c r="F71" s="1">
        <v>15.124700000000001</v>
      </c>
      <c r="G71" s="1">
        <v>2.4527000000000001</v>
      </c>
      <c r="H71" s="1">
        <v>6.93</v>
      </c>
      <c r="I71" s="1">
        <v>7.8477000000000005E-2</v>
      </c>
      <c r="J71" s="1">
        <v>4.2663099999999998</v>
      </c>
      <c r="K71" s="1">
        <v>2.3215300000000001</v>
      </c>
      <c r="L71" s="1">
        <v>1.6920299999999999</v>
      </c>
      <c r="M71" s="1">
        <v>4.5746900000000004</v>
      </c>
      <c r="N71" s="1">
        <v>0.13814699999999999</v>
      </c>
      <c r="O71" s="1">
        <v>1.7592300000000001</v>
      </c>
      <c r="P71" s="12">
        <f t="shared" si="2"/>
        <v>99.978824000000031</v>
      </c>
    </row>
    <row r="72" spans="1:16" x14ac:dyDescent="0.3">
      <c r="A72" s="31">
        <v>7</v>
      </c>
      <c r="B72" s="5" t="s">
        <v>67</v>
      </c>
      <c r="C72" s="13" t="s">
        <v>93</v>
      </c>
      <c r="D72" s="1">
        <v>60.126100000000001</v>
      </c>
      <c r="E72" s="1">
        <v>1.21333</v>
      </c>
      <c r="F72" s="1">
        <v>16.594200000000001</v>
      </c>
      <c r="G72" s="1">
        <v>1.45577</v>
      </c>
      <c r="H72" s="1">
        <v>5.92</v>
      </c>
      <c r="I72" s="1">
        <v>5.4413000000000003E-2</v>
      </c>
      <c r="J72" s="1">
        <v>2.7625999999999999</v>
      </c>
      <c r="K72" s="1">
        <v>2.8506100000000001</v>
      </c>
      <c r="L72" s="1">
        <v>3.6035699999999999</v>
      </c>
      <c r="M72" s="1">
        <v>3.0838000000000001</v>
      </c>
      <c r="N72" s="1">
        <v>0.55751399999999995</v>
      </c>
      <c r="O72" s="1">
        <v>1.9671099999999999</v>
      </c>
      <c r="P72" s="8">
        <f t="shared" si="2"/>
        <v>100.18901700000001</v>
      </c>
    </row>
    <row r="73" spans="1:16" x14ac:dyDescent="0.3">
      <c r="A73" s="31">
        <v>8</v>
      </c>
      <c r="B73" s="5" t="s">
        <v>69</v>
      </c>
      <c r="C73" s="13" t="s">
        <v>92</v>
      </c>
      <c r="D73" s="1">
        <v>60.197899999999997</v>
      </c>
      <c r="E73" s="1">
        <v>0.86774899999999999</v>
      </c>
      <c r="F73" s="1">
        <v>16.7395</v>
      </c>
      <c r="G73" s="1">
        <v>1.13971</v>
      </c>
      <c r="H73" s="1">
        <v>4.9800000000000004</v>
      </c>
      <c r="I73" s="1">
        <v>6.8609000000000003E-2</v>
      </c>
      <c r="J73" s="1">
        <v>3.39893</v>
      </c>
      <c r="K73" s="1">
        <v>5.5372500000000002</v>
      </c>
      <c r="L73" s="1">
        <v>3.4980699999999998</v>
      </c>
      <c r="M73" s="1">
        <v>1.9934000000000001</v>
      </c>
      <c r="N73" s="1">
        <v>0.20428499999999999</v>
      </c>
      <c r="O73" s="1">
        <v>0.83277999999999996</v>
      </c>
      <c r="P73" s="8">
        <f t="shared" si="2"/>
        <v>99.458182999999977</v>
      </c>
    </row>
    <row r="74" spans="1:16" x14ac:dyDescent="0.3">
      <c r="A74" s="31">
        <v>9</v>
      </c>
      <c r="B74" s="5" t="s">
        <v>74</v>
      </c>
      <c r="C74" s="13" t="s">
        <v>92</v>
      </c>
      <c r="D74" s="1">
        <v>60.702500000000001</v>
      </c>
      <c r="E74" s="1">
        <v>0.71007699999999996</v>
      </c>
      <c r="F74" s="1">
        <v>17.803699999999999</v>
      </c>
      <c r="G74" s="1">
        <v>1.14819</v>
      </c>
      <c r="H74" s="1">
        <v>3.9</v>
      </c>
      <c r="I74" s="1">
        <v>4.4450000000000003E-2</v>
      </c>
      <c r="J74" s="1">
        <v>3.2585999999999999</v>
      </c>
      <c r="K74" s="1">
        <v>4.4923200000000003</v>
      </c>
      <c r="L74" s="1">
        <v>3.89289</v>
      </c>
      <c r="M74" s="1">
        <v>2.3476900000000001</v>
      </c>
      <c r="N74" s="1">
        <v>0.175208</v>
      </c>
      <c r="O74" s="1">
        <v>1.47289</v>
      </c>
      <c r="P74" s="8">
        <f t="shared" si="2"/>
        <v>99.948515</v>
      </c>
    </row>
    <row r="75" spans="1:16" x14ac:dyDescent="0.3">
      <c r="A75" s="31">
        <v>10</v>
      </c>
      <c r="B75" s="5" t="s">
        <v>73</v>
      </c>
      <c r="C75" s="13" t="s">
        <v>92</v>
      </c>
      <c r="D75" s="1">
        <v>60.7836</v>
      </c>
      <c r="E75" s="1">
        <v>0.54651499999999997</v>
      </c>
      <c r="F75" s="1">
        <v>13.3132</v>
      </c>
      <c r="G75" s="1">
        <v>1.8392200000000001</v>
      </c>
      <c r="H75" s="1">
        <v>4.33</v>
      </c>
      <c r="I75" s="1">
        <v>0.105728</v>
      </c>
      <c r="J75" s="1">
        <v>7.6481500000000002</v>
      </c>
      <c r="K75" s="1">
        <v>3.3016999999999999</v>
      </c>
      <c r="L75" s="1">
        <v>1.4839599999999999</v>
      </c>
      <c r="M75" s="1">
        <v>3.23834</v>
      </c>
      <c r="N75" s="1">
        <v>0.16379299999999999</v>
      </c>
      <c r="O75" s="1">
        <v>2.8506200000000002</v>
      </c>
      <c r="P75" s="8">
        <f t="shared" si="2"/>
        <v>99.604825999999989</v>
      </c>
    </row>
    <row r="76" spans="1:16" x14ac:dyDescent="0.3">
      <c r="A76" s="31">
        <v>11</v>
      </c>
      <c r="B76" s="5" t="s">
        <v>72</v>
      </c>
      <c r="C76" s="13" t="s">
        <v>92</v>
      </c>
      <c r="D76" s="1">
        <v>61.078299999999999</v>
      </c>
      <c r="E76" s="1">
        <v>0.85866399999999998</v>
      </c>
      <c r="F76" s="1">
        <v>17.625399999999999</v>
      </c>
      <c r="G76" s="1">
        <v>1.48254</v>
      </c>
      <c r="H76" s="1">
        <v>3.9</v>
      </c>
      <c r="I76" s="1">
        <v>4.8395000000000001E-2</v>
      </c>
      <c r="J76" s="1">
        <v>3.05132</v>
      </c>
      <c r="K76" s="1">
        <v>4.7402199999999999</v>
      </c>
      <c r="L76" s="1">
        <v>3.5308299999999999</v>
      </c>
      <c r="M76" s="1">
        <v>2.1922299999999999</v>
      </c>
      <c r="N76" s="1">
        <v>0.202789</v>
      </c>
      <c r="O76" s="1">
        <v>1.1029</v>
      </c>
      <c r="P76" s="8">
        <f t="shared" si="2"/>
        <v>99.813587999999996</v>
      </c>
    </row>
    <row r="77" spans="1:16" x14ac:dyDescent="0.3">
      <c r="A77" s="31">
        <v>12</v>
      </c>
      <c r="B77" s="5" t="s">
        <v>70</v>
      </c>
      <c r="C77" s="13" t="s">
        <v>92</v>
      </c>
      <c r="D77" s="1">
        <v>62.182299999999998</v>
      </c>
      <c r="E77" s="1">
        <v>0.61620299999999995</v>
      </c>
      <c r="F77" s="1">
        <v>17.501200000000001</v>
      </c>
      <c r="G77" s="1">
        <v>0.605599</v>
      </c>
      <c r="H77" s="1">
        <v>3.75</v>
      </c>
      <c r="I77" s="1">
        <v>4.6172999999999999E-2</v>
      </c>
      <c r="J77" s="1">
        <v>3.3037100000000001</v>
      </c>
      <c r="K77" s="1">
        <v>4.7336200000000002</v>
      </c>
      <c r="L77" s="1">
        <v>3.7015500000000001</v>
      </c>
      <c r="M77" s="1">
        <v>2.1630199999999999</v>
      </c>
      <c r="N77" s="1">
        <v>0.14859900000000001</v>
      </c>
      <c r="O77" s="1">
        <v>0.98624999999999996</v>
      </c>
      <c r="P77" s="8">
        <f t="shared" si="2"/>
        <v>99.738223999999988</v>
      </c>
    </row>
    <row r="78" spans="1:16" x14ac:dyDescent="0.3">
      <c r="A78" s="31">
        <v>13</v>
      </c>
      <c r="B78" s="5" t="s">
        <v>78</v>
      </c>
      <c r="C78" s="13" t="s">
        <v>91</v>
      </c>
      <c r="D78" s="1">
        <v>63.875999999999998</v>
      </c>
      <c r="E78" s="1">
        <v>0.605653</v>
      </c>
      <c r="F78" s="1">
        <v>16.258400000000002</v>
      </c>
      <c r="G78" s="1">
        <v>0.762961</v>
      </c>
      <c r="H78" s="1">
        <v>3.54</v>
      </c>
      <c r="I78" s="1">
        <v>4.6803999999999998E-2</v>
      </c>
      <c r="J78" s="1">
        <v>2.39527</v>
      </c>
      <c r="K78" s="1">
        <v>4.6542899999999996</v>
      </c>
      <c r="L78" s="1">
        <v>4.4001099999999997</v>
      </c>
      <c r="M78" s="1">
        <v>1.82884</v>
      </c>
      <c r="N78" s="1">
        <v>0.15135000000000001</v>
      </c>
      <c r="O78" s="1">
        <v>1.1629400000000001</v>
      </c>
      <c r="P78" s="8">
        <f t="shared" si="2"/>
        <v>99.682617999999991</v>
      </c>
    </row>
    <row r="79" spans="1:16" x14ac:dyDescent="0.3">
      <c r="A79" s="31">
        <v>14</v>
      </c>
      <c r="B79" s="5" t="s">
        <v>66</v>
      </c>
      <c r="C79" s="13" t="s">
        <v>91</v>
      </c>
      <c r="D79" s="1">
        <v>65.277299999999997</v>
      </c>
      <c r="E79" s="1">
        <v>0.72809599999999997</v>
      </c>
      <c r="F79" s="1">
        <v>16.315000000000001</v>
      </c>
      <c r="G79" s="1">
        <v>0.99266500000000002</v>
      </c>
      <c r="H79" s="1">
        <v>3.46</v>
      </c>
      <c r="I79" s="1">
        <v>3.0986E-2</v>
      </c>
      <c r="J79" s="1">
        <v>1.74881</v>
      </c>
      <c r="K79" s="1">
        <v>3.2838500000000002</v>
      </c>
      <c r="L79" s="1">
        <v>3.2442299999999999</v>
      </c>
      <c r="M79" s="1">
        <v>3.3336899999999998</v>
      </c>
      <c r="N79" s="1">
        <v>0.25618200000000002</v>
      </c>
      <c r="O79" s="1">
        <v>1.2840499999999999</v>
      </c>
      <c r="P79" s="12">
        <f t="shared" si="2"/>
        <v>99.954858999999985</v>
      </c>
    </row>
    <row r="80" spans="1:16" x14ac:dyDescent="0.3">
      <c r="A80" s="31">
        <v>15</v>
      </c>
      <c r="B80" s="5">
        <v>5904</v>
      </c>
      <c r="C80" s="13" t="s">
        <v>91</v>
      </c>
      <c r="D80" s="1">
        <v>65.790300000000002</v>
      </c>
      <c r="E80" s="1">
        <v>0.62156100000000003</v>
      </c>
      <c r="F80" s="1">
        <v>16.354299999999999</v>
      </c>
      <c r="G80" s="1">
        <v>0.76414700000000002</v>
      </c>
      <c r="H80" s="1">
        <v>3.25</v>
      </c>
      <c r="I80" s="1">
        <v>3.2168000000000002E-2</v>
      </c>
      <c r="J80" s="1">
        <v>1.88436</v>
      </c>
      <c r="K80" s="1">
        <v>3.7984599999999999</v>
      </c>
      <c r="L80" s="1">
        <v>4.01</v>
      </c>
      <c r="M80" s="1">
        <v>2.0311499999999998</v>
      </c>
      <c r="N80" s="1">
        <v>0.19834299999999999</v>
      </c>
      <c r="O80" s="1">
        <v>1.1007499999999999</v>
      </c>
      <c r="P80" s="8">
        <f t="shared" si="2"/>
        <v>99.835538999999997</v>
      </c>
    </row>
    <row r="81" spans="1:16" x14ac:dyDescent="0.3">
      <c r="A81" s="31">
        <v>16</v>
      </c>
      <c r="B81" s="5" t="s">
        <v>65</v>
      </c>
      <c r="C81" s="13" t="s">
        <v>91</v>
      </c>
      <c r="D81" s="1">
        <v>66.986699999999999</v>
      </c>
      <c r="E81" s="1">
        <v>0.54457699999999998</v>
      </c>
      <c r="F81" s="1">
        <v>15.5297</v>
      </c>
      <c r="G81" s="1">
        <v>1.1283099999999999</v>
      </c>
      <c r="H81" s="1">
        <v>2.5299999999999998</v>
      </c>
      <c r="I81" s="1">
        <v>2.7983000000000001E-2</v>
      </c>
      <c r="J81" s="1">
        <v>1.44238</v>
      </c>
      <c r="K81" s="1">
        <v>2.9904299999999999</v>
      </c>
      <c r="L81" s="1">
        <v>3.88931</v>
      </c>
      <c r="M81" s="1">
        <v>2.8794200000000001</v>
      </c>
      <c r="N81" s="1">
        <v>0.157333</v>
      </c>
      <c r="O81" s="1">
        <v>0.91083000000000003</v>
      </c>
      <c r="P81" s="8">
        <f t="shared" si="2"/>
        <v>99.016973000000007</v>
      </c>
    </row>
    <row r="82" spans="1:16" x14ac:dyDescent="0.3">
      <c r="A82" s="31">
        <v>17</v>
      </c>
      <c r="B82" s="5" t="s">
        <v>68</v>
      </c>
      <c r="C82" s="13" t="s">
        <v>91</v>
      </c>
      <c r="D82" s="1">
        <v>67.246200000000002</v>
      </c>
      <c r="E82" s="1">
        <v>0.61671900000000002</v>
      </c>
      <c r="F82" s="1">
        <v>16.1724</v>
      </c>
      <c r="G82" s="1">
        <v>0.77367600000000003</v>
      </c>
      <c r="H82" s="1">
        <v>3.32</v>
      </c>
      <c r="I82" s="1">
        <v>2.1128999999999998E-2</v>
      </c>
      <c r="J82" s="1">
        <v>1.4339500000000001</v>
      </c>
      <c r="K82" s="1">
        <v>2.52752</v>
      </c>
      <c r="L82" s="1">
        <v>4.3707700000000003</v>
      </c>
      <c r="M82" s="1">
        <v>2.5910099999999998</v>
      </c>
      <c r="N82" s="1">
        <v>0.209282</v>
      </c>
      <c r="O82" s="1">
        <v>0.86851999999999996</v>
      </c>
      <c r="P82" s="12">
        <f t="shared" si="2"/>
        <v>100.15117599999999</v>
      </c>
    </row>
    <row r="83" spans="1:16" x14ac:dyDescent="0.3">
      <c r="A83" s="31">
        <v>18</v>
      </c>
      <c r="B83" s="5" t="s">
        <v>75</v>
      </c>
      <c r="C83" s="13" t="s">
        <v>91</v>
      </c>
      <c r="D83" s="1">
        <v>67.638000000000005</v>
      </c>
      <c r="E83" s="1">
        <v>0.56372</v>
      </c>
      <c r="F83" s="1">
        <v>15.729100000000001</v>
      </c>
      <c r="G83" s="1">
        <v>0.89115599999999995</v>
      </c>
      <c r="H83" s="1">
        <v>2.89</v>
      </c>
      <c r="I83" s="1">
        <v>2.6689000000000001E-2</v>
      </c>
      <c r="J83" s="1">
        <v>1.6140600000000001</v>
      </c>
      <c r="K83" s="1">
        <v>2.9706899999999998</v>
      </c>
      <c r="L83" s="1">
        <v>3.9555899999999999</v>
      </c>
      <c r="M83" s="1">
        <v>2.52183</v>
      </c>
      <c r="N83" s="1">
        <v>0.15784799999999999</v>
      </c>
      <c r="O83" s="1">
        <v>1.13079</v>
      </c>
      <c r="P83" s="12">
        <f t="shared" si="2"/>
        <v>100.08947300000001</v>
      </c>
    </row>
    <row r="84" spans="1:16" x14ac:dyDescent="0.3">
      <c r="A84" s="31">
        <v>19</v>
      </c>
      <c r="B84" s="5" t="s">
        <v>76</v>
      </c>
      <c r="C84" s="13" t="s">
        <v>89</v>
      </c>
      <c r="D84" s="1">
        <v>71.254499999999993</v>
      </c>
      <c r="E84" s="1">
        <v>0.30935299999999999</v>
      </c>
      <c r="F84" s="1">
        <v>14.1389</v>
      </c>
      <c r="G84" s="1">
        <v>0.74964600000000003</v>
      </c>
      <c r="H84" s="1">
        <v>1.73</v>
      </c>
      <c r="I84" s="1" t="s">
        <v>85</v>
      </c>
      <c r="J84" s="1">
        <v>1.15347</v>
      </c>
      <c r="K84" s="1">
        <v>0.98756299999999997</v>
      </c>
      <c r="L84" s="1">
        <v>3.4226399999999999</v>
      </c>
      <c r="M84" s="1">
        <v>5.4202700000000004</v>
      </c>
      <c r="N84" s="1">
        <v>0.16905700000000001</v>
      </c>
      <c r="O84" s="1">
        <v>0.77202999999999999</v>
      </c>
      <c r="P84" s="12">
        <f t="shared" si="2"/>
        <v>100.107429</v>
      </c>
    </row>
    <row r="85" spans="1:16" x14ac:dyDescent="0.3">
      <c r="A85" s="19"/>
      <c r="B85" s="20"/>
      <c r="C85" s="20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2"/>
    </row>
    <row r="86" spans="1:16" x14ac:dyDescent="0.3">
      <c r="A86" s="32" t="s">
        <v>94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</row>
    <row r="87" spans="1:16" x14ac:dyDescent="0.3">
      <c r="A87" s="23" t="s">
        <v>86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4"/>
      <c r="P87" s="24"/>
    </row>
    <row r="88" spans="1:16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4"/>
      <c r="P88" s="24"/>
    </row>
  </sheetData>
  <sortState ref="B68:P85">
    <sortCondition ref="D68:D85"/>
  </sortState>
  <mergeCells count="9">
    <mergeCell ref="A86:P86"/>
    <mergeCell ref="A2:A3"/>
    <mergeCell ref="A65:A66"/>
    <mergeCell ref="B65:B66"/>
    <mergeCell ref="D65:O65"/>
    <mergeCell ref="D2:P2"/>
    <mergeCell ref="B2:B3"/>
    <mergeCell ref="C2:C3"/>
    <mergeCell ref="C65:C66"/>
  </mergeCells>
  <conditionalFormatting sqref="B2:C2">
    <cfRule type="duplicateValues" dxfId="9" priority="12"/>
  </conditionalFormatting>
  <conditionalFormatting sqref="B28 B11">
    <cfRule type="duplicateValues" dxfId="8" priority="11"/>
  </conditionalFormatting>
  <conditionalFormatting sqref="B4 B12:B22 B5:C5 B8:C8 B6:B7">
    <cfRule type="duplicateValues" dxfId="7" priority="10"/>
  </conditionalFormatting>
  <conditionalFormatting sqref="B27:C27 B29:B43">
    <cfRule type="duplicateValues" dxfId="6" priority="7"/>
  </conditionalFormatting>
  <conditionalFormatting sqref="B64:C64 B44:B63">
    <cfRule type="duplicateValues" dxfId="5" priority="6"/>
  </conditionalFormatting>
  <conditionalFormatting sqref="B85:C85 B67:B84">
    <cfRule type="duplicateValues" dxfId="4" priority="5"/>
  </conditionalFormatting>
  <conditionalFormatting sqref="B23:B26">
    <cfRule type="duplicateValues" dxfId="3" priority="13"/>
  </conditionalFormatting>
  <conditionalFormatting sqref="B65">
    <cfRule type="duplicateValues" dxfId="2" priority="3"/>
  </conditionalFormatting>
  <conditionalFormatting sqref="C23">
    <cfRule type="duplicateValues" dxfId="1" priority="2"/>
  </conditionalFormatting>
  <conditionalFormatting sqref="C6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для статьи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2023-04-06T13:51:24Z</dcterms:modified>
  <cp:category/>
  <cp:contentStatus/>
</cp:coreProperties>
</file>