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0935" yWindow="0" windowWidth="8535" windowHeight="6990"/>
  </bookViews>
  <sheets>
    <sheet name="Дефензины и дефензиноподобные" sheetId="1" r:id="rId1"/>
    <sheet name="ЛПБ" sheetId="14" r:id="rId2"/>
    <sheet name="Гевеиноподобные" sheetId="7" r:id="rId3"/>
    <sheet name="Снакины" sheetId="8" r:id="rId4"/>
    <sheet name="Ноттиноподобные" sheetId="16" r:id="rId5"/>
    <sheet name="Тионины" sheetId="10" r:id="rId6"/>
    <sheet name="RALFs" sheetId="6" r:id="rId7"/>
    <sheet name="Ole e 1" sheetId="13" r:id="rId8"/>
    <sheet name="Ole e 6" sheetId="12" r:id="rId9"/>
    <sheet name="MEG" sheetId="15" r:id="rId10"/>
    <sheet name="Цистеин-богатые" sheetId="11" r:id="rId11"/>
  </sheets>
  <calcPr calcId="125725"/>
</workbook>
</file>

<file path=xl/calcChain.xml><?xml version="1.0" encoding="utf-8"?>
<calcChain xmlns="http://schemas.openxmlformats.org/spreadsheetml/2006/main">
  <c r="A5" i="7"/>
  <c r="A6" s="1"/>
  <c r="A7" s="1"/>
  <c r="A8" s="1"/>
  <c r="A9" s="1"/>
  <c r="A10" s="1"/>
  <c r="A11" s="1"/>
  <c r="A12" s="1"/>
  <c r="A13" s="1"/>
  <c r="A64" i="14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5" i="12"/>
  <c r="A6" s="1"/>
  <c r="A7" s="1"/>
  <c r="A8" s="1"/>
  <c r="A9" s="1"/>
  <c r="A10" s="1"/>
  <c r="A5" i="8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</calcChain>
</file>

<file path=xl/sharedStrings.xml><?xml version="1.0" encoding="utf-8"?>
<sst xmlns="http://schemas.openxmlformats.org/spreadsheetml/2006/main" count="1350" uniqueCount="677">
  <si>
    <t>#</t>
  </si>
  <si>
    <t>PI</t>
  </si>
  <si>
    <t>BLAST</t>
  </si>
  <si>
    <t>mskhllilnfyfyflffyadvng MKNGICKKFSGTFSGQCYESAHCEETCVKEGSPSGECEWKGVHWGYVCMCEYFC</t>
  </si>
  <si>
    <t>Non-AMP</t>
  </si>
  <si>
    <t>PREDICTED: defensin-like protein 1 [Nicotiana tomentosiformis]</t>
  </si>
  <si>
    <t>mkmtkvcsfvavmlvmilvcdqfganea ATCSASQLSPCLGAIQGGTAPSQDCCARLKNQQPCICGFMKDPNLRQYVNSPNARKVAGQCGVSIPSC</t>
  </si>
  <si>
    <t>XP_009597530.1</t>
  </si>
  <si>
    <t>XP_004229189.1</t>
  </si>
  <si>
    <t>AMP</t>
  </si>
  <si>
    <t>lipid-transfer protein 7k-LTP precursor [Solanum lycopersicum]</t>
  </si>
  <si>
    <t>NP_001306883.1</t>
  </si>
  <si>
    <t>rapid alkalinization factor [Solanum lycopersicum]</t>
  </si>
  <si>
    <t>XP_010319372.1</t>
  </si>
  <si>
    <t>magfkkllatfflvlmlvfaaeltea RTCESQSHRYKGPCVRKNNCANVCKTEGFSGGHCRGFRRRCFCAKHC</t>
  </si>
  <si>
    <t>defensin Ec-AMP-D2-like [Solanum lycopersicum]</t>
  </si>
  <si>
    <t>NP_001234872.2</t>
  </si>
  <si>
    <t>tr_K4C880_K4C880_SOLLC</t>
  </si>
  <si>
    <t>mkreskvmlvamlvlmllgeshisla ATCSPVQLSPCLGAIRSSSPPSKLCCTKIKQQKPCLCQYLKNPTLKKYVNSPGAKKVARSCGVPYPRC</t>
  </si>
  <si>
    <t>PREDICTED: non-specific lipid-transfer protein 2-like [Nicotiana sylvestris]</t>
  </si>
  <si>
    <t>XP_010313004.1</t>
  </si>
  <si>
    <t>XP_009792617.1</t>
  </si>
  <si>
    <t>mansmrlfatmlllamlvma TGPMRIVEARTCESQSHRFKGPCVSEKNCASVCETEGFSGGDCRGFRRRCFCTRPC</t>
  </si>
  <si>
    <t>gamma-thionin precursor [Solanum lycopersicum]</t>
  </si>
  <si>
    <t>tr_K4CV66_K4CV66_SOLLC</t>
  </si>
  <si>
    <t>XP_004235834.1</t>
  </si>
  <si>
    <t>mktasklavltvlvlllaeahisva VTCSAIQLSPCLSAITSKSAPSKLCCSRIRQQKPCLCTYLKNPTLRNYVNSPGAKKVANTCGVPYPKC</t>
  </si>
  <si>
    <t>NP_001297246.1</t>
  </si>
  <si>
    <t>non-specific lipid-transfer protein 2 [Solanum lycopersicum]</t>
  </si>
  <si>
    <t>XP_010326583.1</t>
  </si>
  <si>
    <t>mgnslrlfatfflvamlllatgptts VEARTCESQSHHFKGNCLSDTNCGSVCRTEGFTGGNCRGFRRRCFCTRNC</t>
  </si>
  <si>
    <t>defensin-like protein precursor [Solanum lycopersicum]</t>
  </si>
  <si>
    <t>XP_004244368.1</t>
  </si>
  <si>
    <t>mtmrfvsifaivlflvfvqetkvtka NVSCNPLQLSACANAITSSTTPSSICCSKLKEQRPCLCKYMKDPRLQKMISSPNAKKVATTCGSPFPNC</t>
  </si>
  <si>
    <t>protein RALF-like 22 [Solanum lycopersicum]</t>
  </si>
  <si>
    <t>NP_001297247.1</t>
  </si>
  <si>
    <t>Non-specific lipid-transfer protein 2 [Capsicum annuum]</t>
  </si>
  <si>
    <t>PHT67296.1</t>
  </si>
  <si>
    <t>mahsirlfatfflvamllllstemgpissaea RTCESQSNSFKGTCVRDSNCATVCQTEGFIGGNCRGFRRRCFCTRNC</t>
  </si>
  <si>
    <t>XP_010314082.1</t>
  </si>
  <si>
    <t>tr_K4BFV4_K4BFV4_SOLLC</t>
  </si>
  <si>
    <t>mkkgssifaiffiamlvillgellvves INCNAMELVPCAPAIIWGQLPPLDACCAKLKEQVPCLCIYFKDPMMKPYVDSPNAKKVFQACGVTTPKC</t>
  </si>
  <si>
    <t>PREDICTED: non-specific lipid-transfer protein 2-like [Nicotiana attenuata]</t>
  </si>
  <si>
    <t>XP_019253578.1</t>
  </si>
  <si>
    <t>tr_K4CC45_SOLLC</t>
  </si>
  <si>
    <t>tr_K4DB84_K4DB84_SOLLC</t>
  </si>
  <si>
    <t>mntkvilallfcfllvas NEMQVGEAKVCQRRSKTWSGPCINTGNCSRQCKQQEDARFGACHRSGFGFACFCYFKC</t>
  </si>
  <si>
    <t>XP_004234577.1</t>
  </si>
  <si>
    <t>mkkgssfiaillvlflsellvtea VTCSVTELVPCAAAILSSQPPSKECCNKLKEQKPCLCGYLKNPSLKQYVNSPNAKKVAKTCGVSTPSC</t>
  </si>
  <si>
    <t>Protein RALF-like 33 [Capsicum baccatum]</t>
  </si>
  <si>
    <t>defensin-like protein 1 [Solanum lycopersicum]</t>
  </si>
  <si>
    <t>PHT51641.1</t>
  </si>
  <si>
    <t>XP_004242851.1</t>
  </si>
  <si>
    <t>XP_004232024.1</t>
  </si>
  <si>
    <t>tr_K4CC48_SOLLC</t>
  </si>
  <si>
    <t>tr_K4BFV8_K4BFV8_SOLLC</t>
  </si>
  <si>
    <t>mskstiflalllcfllissndm QGVEGKTCRWRSKEYRTRFCLLSDTCFIKCKQEYPKAIKGQCIRKSTFSRYCYCWRKC</t>
  </si>
  <si>
    <t>mtkatsfvaiflvgamalflgeflvta QVKCNVMELSSCVPAISSSTPPPPSPTQKCCAKLKEQEPCFCDFLKNPLAKPYVNSTRAREVLAICGVPFPQC</t>
  </si>
  <si>
    <t>protein RALF-like 34 [Solanum lycopersicum]</t>
  </si>
  <si>
    <t>uncharacterized protein LOC107025603 [Solanum pennellii]</t>
  </si>
  <si>
    <t>PREDICTED: non-specific lipid-transfer protein 2-like [Nicotiana tabacum]</t>
  </si>
  <si>
    <t>XP_015081859.1</t>
  </si>
  <si>
    <t>XP_016480559.1</t>
  </si>
  <si>
    <t>tr_K4B709_K4B709_SOLLC</t>
  </si>
  <si>
    <t>tr_K4BFV9_K4BFV9_SOLLC</t>
  </si>
  <si>
    <t>protein RALF-like 27 [Solanum lycopersicum]</t>
  </si>
  <si>
    <t>tr_K4CC50_SOLLC</t>
  </si>
  <si>
    <t>XP_010317137.1</t>
  </si>
  <si>
    <t>mkkviiscvaiflflflgellvtea QTCNVNELISPCFATFAFSSPPSSACCTKLREQQPCLCEYIKNPAYAQYISSTLISRVLTACKIPVPKCI</t>
  </si>
  <si>
    <t>makstiflvlllcfiliss NEMQAVEGKLCYWRSHEYRTKFCLFSEICNKKCKIEDSRVTKGECVRKGFFRYCFCYRKC</t>
  </si>
  <si>
    <t>Non-specific lipid-transfer protein 2 [Capsicum baccatum]</t>
  </si>
  <si>
    <t>PHT49897.1</t>
  </si>
  <si>
    <t>hypothetical protein BC332_21337 [Capsicum chinense]</t>
  </si>
  <si>
    <t>PHU09477.1</t>
  </si>
  <si>
    <t>myihkltwvfasilllftftlfpiatc HLPQCSFEGINLEKCVDPDKNQASFDSCCNALNQLIQAGYYCLCAILGSSSPLITNSLVIPFSNCFISIPPLTHCQGN</t>
  </si>
  <si>
    <t>tr_K4D4N9_SOLLC</t>
  </si>
  <si>
    <t>merkyfgffsvvllifasqigimmpqvea RVCMSPSHSYHGPCWHDHNCAIVCRNEGFSGGNCVGIQLKCYCTKLC</t>
  </si>
  <si>
    <t>uncharacterized protein LOC114076560 [Solanum pennellii]</t>
  </si>
  <si>
    <t>XP_027771686.1</t>
  </si>
  <si>
    <t>defensin-like protein [Nicotiana attenuata]</t>
  </si>
  <si>
    <t>OIT33657.1</t>
  </si>
  <si>
    <t>XP_004243497.1</t>
  </si>
  <si>
    <t>tr_K4D4V6_SOLLC</t>
  </si>
  <si>
    <t>masqkspnflpillsftlifftlqatta ASAKTPAKKVLNCLPSELMHLASACFPMEESPVESEDLCCELVKSVISSSESDRHYDLKECLCTAATINQIVIGRDRRVSKVVGSCTGETTARYNCFSDI</t>
  </si>
  <si>
    <t>merktfgllfllivfasqmriqqveg RVCISQSHRYRGPCVLDHNCAIICRNEGFSGGDCIGWRRRCFCTKLC</t>
  </si>
  <si>
    <t>uncharacterized protein LOC101262829 [Solanum lycopersicum]</t>
  </si>
  <si>
    <t>XP_009590912.1</t>
  </si>
  <si>
    <t>NP_001234666.1</t>
  </si>
  <si>
    <t>maksgynasflllismflilltfsnvveg YNKLRPTDCKPRCTYRCSATSHKKPCMFFCQKCCATCLCVPKGVYGNKQSCPCYNNWKTQEGKPKCP</t>
  </si>
  <si>
    <t>masktiasqssvplflslnlllfavvsg TNDTGNCVGSQQTCSIDTLKLGVCANILNLVNVIVGSPPTLPCCSLIQGLTDLEAAVCLCTAIKANVLGINLNVPLSLSLILNTCGKKYPTGFTC</t>
  </si>
  <si>
    <t>NP_001333453.1</t>
  </si>
  <si>
    <t>protein RSI-1 precursor [Solanum lycopersicum]</t>
  </si>
  <si>
    <t>maqsirffatlfllamlvma TEMGPTRIVEARHCESLSHRFKGPCVSDKNCASVCETERFSGGNCRGFRRRCFCTKPC</t>
  </si>
  <si>
    <t>14 kDa proline-rich protein DC2.15-like [Solanum lycopersicum]</t>
  </si>
  <si>
    <t>XP_019068265.1</t>
  </si>
  <si>
    <t>NP_001296306.1</t>
  </si>
  <si>
    <t>magkmsivlfvllvvfltqnqvsra NIMRDEQQQQQRNNQLYGVSEGRLHPQDCQPKCTYRCSKTSYKKPCMFFCQKCCAKCLCVPAGTYGNKQSCPCYNNWKTKRGGPKCP</t>
  </si>
  <si>
    <t>masknqasitlflslnllffalvta TDNCGTCGNGGGGQGKCPKDALKLGVCANVLNLVNVTVGSPPPLPCCSLIQGLTDLEAAVCLCTAIRANVLGINLNIPLSLSLVLNNCGRNPPTGFTC</t>
  </si>
  <si>
    <t>protein GAST1 precursor [Solanum lycopersicum]</t>
  </si>
  <si>
    <t>XP_015081841.1</t>
  </si>
  <si>
    <t>XP_004251936.1</t>
  </si>
  <si>
    <t>mntklilalmfcflliasnemqvgea KVCQRRSKTWSGPCINTGNCSRQCKQQEDARFGACHRSGFGFACFCYFKC</t>
  </si>
  <si>
    <t>XP_004236562.1</t>
  </si>
  <si>
    <t>defensin-like protein 1 [Solanum pennellii]</t>
  </si>
  <si>
    <t>XP_004235150.1</t>
  </si>
  <si>
    <t>mektlslvlilpllimlllvgtha KIIIESPAPQPQPPNTLPMNGTTPGSLHPQDCLPKCTYRCSNTQYRKPCMFFCQKCCAKCLCVPAGTYGNKQFCPCYNNWKTKRGGPKCP</t>
  </si>
  <si>
    <t>masknqasitlflslnllffalvsa DCSTDILKFGACANILTDLVGVIIGTTPTSSCCSLIDGLVDLDAAVCLCTALKADVLGINLDIPLSLNILLNVCGKKYPTGYTC</t>
  </si>
  <si>
    <t>protein GAST1-like [Solanum lycopersicum]</t>
  </si>
  <si>
    <t>14 kDa proline-rich protein DC2.15 [Solanum lycopersicum]</t>
  </si>
  <si>
    <t>tr_K4BPB5_SOLLC</t>
  </si>
  <si>
    <t>merkiygllfllvilftsqmsirgaeg RVCISQSHGYKGPCVRDHNCALVCRNEYFSGGDCIGFGFNRKCFCTKAC</t>
  </si>
  <si>
    <t>XP_004236040.1</t>
  </si>
  <si>
    <t>maklvsffllaliaismvattala ADAQYHLDRSRYGPGSLKPTQCLPQCTRRCSKTQYHKPCMFFCQKCCKTCLCVPPGFYGNKGVCPCYNNWKTKEGGPKCP</t>
  </si>
  <si>
    <t>XP_025885726.1</t>
  </si>
  <si>
    <t>masknqasitlflslnllffalvsa DCSTDILKFGACANILNDLVGVIIGTTPTSSCCSLIDGLVDLDAAVCLCTALKADVLGINLDISLSLNILLNVCGKKYPTGYTC</t>
  </si>
  <si>
    <t>gibberellin-regulated protein 6 [Solanum lycopersicum]</t>
  </si>
  <si>
    <t>CM001067.2_2_42</t>
  </si>
  <si>
    <t>mklskilyslyivvvetna NQYDCYEAHPEIPCDGYKATPKCVSLCKRKLGSKANATCIAYSQGFICACRYPC</t>
  </si>
  <si>
    <t>XP_004241582.1</t>
  </si>
  <si>
    <t>putative defensin-like protein 120 [Solanum lycopersicum]</t>
  </si>
  <si>
    <t>XP_025885728.1</t>
  </si>
  <si>
    <t>XP_010319434.1</t>
  </si>
  <si>
    <t>makivsvlllallvismlantvma ANGKHHHYAKKYGPGSLKPSQCLPQCTRRCSKTQYHKPCMFFCQKCCNKCLCVPPGTYGNKAVCPCYNNWKTKEGGPKCP</t>
  </si>
  <si>
    <t>masknqasitlflslnllffalvsa DCSTDILKFGACANILNDLVGVIIGTTPTSSCCSLIDGLVDLDVAVCLCTAIKADVLGINLDIPISLNILLNVCGKKYPTGYTC</t>
  </si>
  <si>
    <t>gibberellin-regulated protein 6-like [Solanum lycopersicum]</t>
  </si>
  <si>
    <t>maklltcillivalffvgtiipsves ETCYQIHPEILCDGGQVEPKCLPFCKQKFGPNAGGQCIDQIGFQGPFCACNYPC</t>
  </si>
  <si>
    <t>NP_001317094.1</t>
  </si>
  <si>
    <t>XP_004235416.1</t>
  </si>
  <si>
    <t>mklflltlllvtlvitpsfiqttma GSYFCDSKCKLRCSKAGLADRCLKYCGICCEECKCVPSGTYGNKHECPCYRDKKNSKGKSKCP</t>
  </si>
  <si>
    <t>masknqasitlflslnllffalvsa ECSTDILKFGACTNILNDLVGVIIGTTPTSSCCSLIGGLVDLEAAVCLCTAIKADILGIHLDIPISLNILLNVCGKNYPTGYTC</t>
  </si>
  <si>
    <t>gibberellin-regulated family protein precursor [Solanum lycopersicum]</t>
  </si>
  <si>
    <t>XP_015078086.1</t>
  </si>
  <si>
    <t>manistcsllvaavflvgilmipseilg ETCYQIHPEILCDEGKVEGECLPFCNNKFGSSAGGQCIEQIGFDGPFCACDYPC</t>
  </si>
  <si>
    <t>uncharacterized protein LOC107021881 [Solanum pennellii]</t>
  </si>
  <si>
    <t>XP_004252296.1</t>
  </si>
  <si>
    <t>XP_025885727.1</t>
  </si>
  <si>
    <t>mmklkfstlllvalvltsflipatia GSEFCDSKCNFRCSKAGRQDRCLKYCGICCAECHCVPSGTSGNKDECPCYRDKKNSKGGPKCP</t>
  </si>
  <si>
    <t>masknqasitlflslnllffalvsa DCSTDILKFGACTNILNDLVGVIIGTTPTSSCCSLIGGLVDLEAAVCLCTAIKADILGIHLDIPISLNILLNVCGKNYPTGYTC</t>
  </si>
  <si>
    <t>tr_K4CC17_SOLLC</t>
  </si>
  <si>
    <t>peamaclein-like [Solanum lycopersicum]</t>
  </si>
  <si>
    <t>makntvfislllclllvaatemqmaeg HDCGKKSDKWHGPCQYTFKCNKHCKHWFGHKYYGVCKKYKGGHDNDWSNYACYCYSPCH</t>
  </si>
  <si>
    <t>PREDICTED: defensin-like protein 19 [Nicotiana sylvestris]</t>
  </si>
  <si>
    <t>XP_009774913.1</t>
  </si>
  <si>
    <t>XP_025886093.1</t>
  </si>
  <si>
    <t>XP_004252297.1</t>
  </si>
  <si>
    <t>masknqasitlflslnllffalvsa KYSTDKSAKCSTNILKFGACTNLVNDLLGVIIGTTPTSSCCSLIGGLVDLEAAVCLCTAIKADIVGIHLDIPIYVNILLNVCGKKYPTGYTC</t>
  </si>
  <si>
    <t>mklsfatlllvtlflttffipatia GSDFCDSKCNVRCSKAGRQDRCLKYCGICCEECHCLPSGTYGHKDECPCYRDKKNSKGGPKCP</t>
  </si>
  <si>
    <t>tr_K4CC21_SOLLC</t>
  </si>
  <si>
    <t>makyttflallfclflva ATEIQMAEGKYCWKKSDKWNGPCQYSYKCSYHCKHYYGAKYGICKKYKPWGHKYYWAKYACYCYSPCHY</t>
  </si>
  <si>
    <t>peamaclein [Solanum lycopersicum]</t>
  </si>
  <si>
    <t>PREDICTED: defensin D1-like [Solanum tuberosum]</t>
  </si>
  <si>
    <t>XP_015170881.1</t>
  </si>
  <si>
    <t>XP_010315202.1</t>
  </si>
  <si>
    <t>tr_K4CC22_SOLLC</t>
  </si>
  <si>
    <t>mkrflvafmllfallltssflqpata KSVYCTQKCEARCSKAGLKDRCVKYCELCCAKCKCVPNGTYGNKHQCPCYRDMKNSKGKPKCP</t>
  </si>
  <si>
    <t>makslalfllfnilfftvvsa CNTCHKPKPKPKPKPTPKPCPPPPYSKEGKCPKDTLKLGVCANVLSGLLNVTLGTPPVKPCCSLIGNLVDLEAAACLCTALKANVLGINLNIPISLSLLLNVCSKDVPKGFICA</t>
  </si>
  <si>
    <t>makyttflallfclflvv ATEIQMVEGKYCWKKSNKWNGPCQYSYKCSHHCKYYYGAKYGICKKYKPWGHKYYWAKYACYCYSPCHY</t>
  </si>
  <si>
    <t>defensin D1-like [Solanum pennellii]</t>
  </si>
  <si>
    <t>XP_004245748.1</t>
  </si>
  <si>
    <t>XP_015081705.1</t>
  </si>
  <si>
    <t>tr_K4CC23_SOLLC</t>
  </si>
  <si>
    <t>XP_010314649.1</t>
  </si>
  <si>
    <t>makyttflallfclflva ATEIQMAEGKYCWKKSDKWNGPCQYSYKCSHHCKYYYGAKYGICKKYKPWGHKYYWAKYACYCYSPCHY</t>
  </si>
  <si>
    <t>maiskfllvtmvlisllvfrpvea NGNGDGDNLAVHTAGPEGANNPTYIPTSECGTACEARCSLASRHKMCLRACGTCCTRCNCVPPGTSGNQDLCPCYRDMLTHHGKHKCP</t>
  </si>
  <si>
    <t>maskkffstlalllslnlifftfvss CNTCPKPKPKPKPSCPPPPYVPKYKTCPIDTLKLGVCANVLGLVNVVVGSPPVTPCCSLISGLADVEAALCLCTALKANVLGINLNVPISLSLLLNVCSKKVPNGFQCPN</t>
  </si>
  <si>
    <t>PREDICTED: defensin D1-like isoform X1 [Solanum tuberosum]</t>
  </si>
  <si>
    <t>gibberellin-regulated protein 1-like [Solanum lycopersicum]</t>
  </si>
  <si>
    <t>XP_015170870.1</t>
  </si>
  <si>
    <t>XP_004244453.1</t>
  </si>
  <si>
    <t>NP_001307142.1</t>
  </si>
  <si>
    <t>makaiksssiallfitlnllfftmvts TYISCPPKTQHKNPPSTYHKCPKNTLKLKVCANLLNDLVHVVVGSPLLSSKSSCCSLIENLADVDAAVCLCTAIKANVLGAHLNAALSLSLLLNNCGKTAPKGFKCA</t>
  </si>
  <si>
    <t>maiskalfaslllslllleqvqs IQTDQVSSNAISEGADSYKKIDCGGACAARCRLSSRPRLCHRACGTCCARCNCVPPGTSGNTETCPCYASLTTHGNKRKCP</t>
  </si>
  <si>
    <t>tr_K4CC26_SOLLC</t>
  </si>
  <si>
    <t>makhttflalllclflva ATEIQMAEGKYCWKKSGKWNGPCQYSYKCSHHCKYYYGAKYGICKKYKPWGHKYYWAKYACYCYSPCHY</t>
  </si>
  <si>
    <t>snakin-2 precursor [Solanum lycopersicum]</t>
  </si>
  <si>
    <t>defensin-like protein 19 [Solanum pennellii]</t>
  </si>
  <si>
    <t>XP_004242005.1</t>
  </si>
  <si>
    <t>XP_015081702.1</t>
  </si>
  <si>
    <t>XP_004250385.1</t>
  </si>
  <si>
    <t>mkiftlflifilliqvfana ATEQIEAGNEGALHKKIHPIKRIHCGYACARRCKKSSRKKVCMRACKTCCARCKCVPPGTYGNKEVCPCYARLRTHGNKPKCP</t>
  </si>
  <si>
    <t>tr_K4CC27_SOLLC</t>
  </si>
  <si>
    <t>mvkfgaysialvltlnilfftmvss TNVPCPPPPHPKPHYPTPTPSTPSSKGKCPKDTLKLNACANLLGDLLHLVVGSSPAKTQCCSLIEGLVDLDAAVCLCTALKANVLGINLNIPLSLSLLLNNCGKYAPKNFQCK</t>
  </si>
  <si>
    <t>makyttflallfclflva ATEIQMAEGKYCWKKSDKWNGLCYYSYKCSYHCKHYYGAKYGMCKKYKPWGHKYYWAKYACYCYSPCHY</t>
  </si>
  <si>
    <t>snakin-2-like [Solanum lycopersicum]</t>
  </si>
  <si>
    <t>XP_004245728.1</t>
  </si>
  <si>
    <t>XP_015081703.1</t>
  </si>
  <si>
    <t>XP_004232490.1</t>
  </si>
  <si>
    <t>maslkgfaalliaslvlvhftya LQEVISGKPPAPSPQPPKPIDCTGSCKTRCSKSSRQNLCNRACGSCCRTCHCVPPGTSGNYEACPCYFNLTTHNSTRKCP</t>
  </si>
  <si>
    <t>tr_K4CC28_SOLLC</t>
  </si>
  <si>
    <t>gibberellin-regulated protein 11 [Solanum lycopersicum]</t>
  </si>
  <si>
    <t>mtkyttflalllclflva ATEIQMAEGKYCWKKSGKWNGPCQYSYKCSHHCKYYYGAKYGICKKYKPWGHKYYWAKYACYCYSPCHY</t>
  </si>
  <si>
    <t>makfgassialvltlnilfftmvss TNVPCPSPPHHKPHPTPSTPSPKGECPKDTLKLNACANLLGDLLHLIIGSSPSKTQCCSLIEGLVDLDAAVCLCTALKANLLGINLNLPLSLSLLLNNCGKYAPKDFQCA</t>
  </si>
  <si>
    <t>XP_004245729.1</t>
  </si>
  <si>
    <t>XP_004232491.1</t>
  </si>
  <si>
    <t>mtvqkafvamliasfllvhfana QKVDYSKPPASAPQGPQPLDCIGACKYRCSESSRQNLCNRACGSCCHRCHCVPPGTSGNYESCPCYFNLTTHNTTRKCP</t>
  </si>
  <si>
    <t>XP_004242838.1</t>
  </si>
  <si>
    <t>gibberellin-regulated protein 11-like [Solanum lycopersicum]</t>
  </si>
  <si>
    <t>makytgflalliclflva ATEIQMVEGKYCWKKSGKWNGPCQYSYKCSYHCKHYYGAKYGICKKYKPWGHKYYWAKYACYCYSPCHY</t>
  </si>
  <si>
    <t>messntktttlffismllisssftpilg CGHCKKHKKKPIIISPPPPIEVPTTSCPIDTIKLGACVDLLGGLVHIGLGNPVVNECCPIIEGLVEIEAAVCLCTTLKLKLLNLNLYVPLALQLLLTCGKTPPPGYTCSL</t>
  </si>
  <si>
    <t>defensin D1-like [Solanum lycopersicum]</t>
  </si>
  <si>
    <t>36.4 kDa proline-rich protein-like [Solanum lycopersicum]</t>
  </si>
  <si>
    <t>XP_004242756.1</t>
  </si>
  <si>
    <t>XP_004236143.1</t>
  </si>
  <si>
    <t>XP_004242842.1</t>
  </si>
  <si>
    <t>mamalrvllllvlffltvka QDSIIDLKEVEEDKQQHVGLSQALRVFTRGANRRLVQDIVLKVAKYLNNGDIALAPAPAPPPSPLDCGGLCKYRCSLHSRPNVCFRACGTCCVRCKCVPPGTFGNREKCGKCYTEMTTHGNKTKCP</t>
  </si>
  <si>
    <t>makytaflalllclflva ATEIQMAEGKYCWKKSDKWNGPCQYSYKCSYHCKHYYGAKYGICKKYKPWGHKYYWAKYACYCYSPCHY</t>
  </si>
  <si>
    <t>mliskkillsfllifmvvaptsa KTRAITCDIVHNIMHPYCHGYALLGGSFPSECCNEVKSLISNVTNIANRQSACSCMKLLAYTKEQVKRLASIPGKCGANLPFKIGKDVDCSKVK</t>
  </si>
  <si>
    <t>gibberellin-regulated protein 10 [Solanum lycopersicum]</t>
  </si>
  <si>
    <t>OIT06775.1</t>
  </si>
  <si>
    <t>NP_001315592.1</t>
  </si>
  <si>
    <t>XP_004242229.1</t>
  </si>
  <si>
    <t>matsprvmlllfiliiymvaapppaka VITCDTVYDGVKPCLNYVLFGGIVSTDCCNGLESVIASATTIADHQSTCSCIKSLASQATDDELSRAASIPGQCGATIPFEISPNVDCSKVK</t>
  </si>
  <si>
    <t>non-specific lipid-transfer protein 1-like [Solanum lycopersicum]</t>
  </si>
  <si>
    <t>XP_004250637.1</t>
  </si>
  <si>
    <t>tr_K4CLX8_K4CLX8_SOLLC</t>
  </si>
  <si>
    <t>defensin-like protein [Solanum lycopersicum]</t>
  </si>
  <si>
    <t>mlnkqlfsllliciavattpsiaa EDAITVVTCSTVYSRLEPCLGYVLGGGLSVPSECCNGIKSLHRAARTTADRQRFCRCLKNVRSNATNTRISRASQLTGICKVNALFKIRPDFDCSKVK</t>
  </si>
  <si>
    <t>XP_004245406.1</t>
  </si>
  <si>
    <t>XP_004250638.1</t>
  </si>
  <si>
    <t>tr_K4CLX9_K4CLX9_SOLLC</t>
  </si>
  <si>
    <t>msikqlfpllllicvavaatatda AVTCNTVYTDLEPCLGFVLNGGLTVPSACCGGLKSLLVAAGTTADRQSACKCIKSLASSANGVQIGRATQLPRICKVNVPYQISPNVDCSKIT</t>
  </si>
  <si>
    <t>CM001071.2_2_98</t>
  </si>
  <si>
    <t>mtnflvfllviiaylsvlnlana GNYFGDLQCTFDVRNLKCLKDDDCLDKCLELYDKKLIAAACIGDPAKTEPNCVCGYRCHRKKFI</t>
  </si>
  <si>
    <t>-</t>
  </si>
  <si>
    <t>XP_010327691.1</t>
  </si>
  <si>
    <t>makllnfaligfllivsvamdvnpvka QRRCTEILDPNNCVPDDCKNQCIQKHNGNGLCVGSSGTGQFACACTYDCENSHSNTK</t>
  </si>
  <si>
    <t>mklflltlllvtlvitpsliqttma GSNFCDSKCKLRCSKAGLADRCLKYCGICCEECKCVPSGTYGNKHECPCYRDKKNSKGKSKCP</t>
  </si>
  <si>
    <t>XP_004245407.1</t>
  </si>
  <si>
    <t>defensin-like protein 155 [Solanum lycopersicum]</t>
  </si>
  <si>
    <t>PREDICTED: snakin-1-like [Solanum tuberosum]</t>
  </si>
  <si>
    <t>XP_006362074.1</t>
  </si>
  <si>
    <t>tr_K4CLY1_K4CLY1_SOLLC</t>
  </si>
  <si>
    <t>maispimlnkqpfpmlliciavvmatitatts QDATLTCNTVFTTLEPCLSYVLGGGLSVPSECCNGIKSMLNGAYTIADRQSACKCIKSVVSSAAPGPVSRAAKVPGICKANVPFKISPHVDCSKTK</t>
  </si>
  <si>
    <t>non-specific lipid-transfer protein 1 [Solanum lycopersicum]</t>
  </si>
  <si>
    <t>XP_019070323.1</t>
  </si>
  <si>
    <t>XP_004245223.1</t>
  </si>
  <si>
    <t>mesmklralvmalmfmgifvgqsga AFTDCYTRCFIFCMIDPSETVCKCTTKCLKQCIFNSDSDSGSVSTNNKIDSSNHKFCKLGCALSACSTLSKKHQPSKYFLIPPLYDLYKFRLII</t>
  </si>
  <si>
    <t>XP_004245220.1</t>
  </si>
  <si>
    <t>thionin-like protein 2 [Solanum lycopersicum]</t>
  </si>
  <si>
    <t>maiskdlvkplsllfliyiviaasprvda AITCSSVFNGLIPCLSYVVKGGKVPPTCCRGIKSLYSIAKTTADHQGVCSCLKMAASSVSGIDFKNAAALPGKCGVKNIPFKISPKVDCSKVR</t>
  </si>
  <si>
    <t>XP_004235702.1</t>
  </si>
  <si>
    <t>meritsifvsflivlfvvgnemyivng DSPYACWGGCYNKCILLTMKSRVPSGNDPCYVKCLSKCIPTSSSEYKNYCTIGCSLELCVAFRFGIHIYLFSPFYDFLSGV</t>
  </si>
  <si>
    <t>mtfskmqkisafcfllciviispqtea AISCNTVYSKLMPCLSYLMGGSNRAAAPAGCCSGIQSLYTAASTTTDRQGVCSCLKSGAASLGNSIDTSKAATLLSKCGVTVPYKISPNIDCSQVQ</t>
  </si>
  <si>
    <t>uncharacterized protein LOC107028051 [Solanum pennellii]</t>
  </si>
  <si>
    <t>XP_015084591.1</t>
  </si>
  <si>
    <t>non-specific lipid-transfer protein 1-like [Solanum pennellii]</t>
  </si>
  <si>
    <t>XP_015084476.1</t>
  </si>
  <si>
    <t>mvevwwsllgaaipaiva GQAYRIKRNHAEEQRIKSARGREKSTDDIFVCERVCTSKRMLKKVGAFSKDPIPDTCITVCGVSELDACSDACARTVCVNQHQVPNWNDVCLRRCQSECLKLSSNLPS</t>
  </si>
  <si>
    <t>mggkigwfvvlcmliahgea LSCGQVTKLLFPCLAYLRDKGGIGSCCSGVSSLANAAKSTLARKAACTCLKSAAATITGINYRKAADLPSVCKVNIPYKISPSTDCSKYIN</t>
  </si>
  <si>
    <t>uncharacterized protein At5g64816 [Solanum lycopersicum]</t>
  </si>
  <si>
    <t>XP_004246276.1</t>
  </si>
  <si>
    <t>mvewwwsvlgaavpavma GQAFRTKKRRDEEERSNRARGREKNSDDIFVCERVCTSNRMLKKVGAFSKDPTPDTCVTVCGVSELDACADACARTVCVNQHQVPNWNDICLKRCQSECLRLSQSSVVSS</t>
  </si>
  <si>
    <t>XP_019070324.1</t>
  </si>
  <si>
    <t>memvskiacfvllcmvvvaphaea LTCGQVTAGLAPCLPYLQGRGPLGGCCGGVKNLLGSAKTTADRKTACTCLKSAANAIKGIDLNKAAGIPSVCKVNIPYKISPSTDCSTYVMNL</t>
  </si>
  <si>
    <t>uncharacterized protein At5g64816-like [Solanum lycopersicum]</t>
  </si>
  <si>
    <t>non-specific lipid-transfer protein 1 precursor [Solanum lycopersicum]</t>
  </si>
  <si>
    <t>NP_001234074.1</t>
  </si>
  <si>
    <t>memvskiacfvllcmvvvaphaea LTCGQVTAGLAPCLPYLQGRGPLGGCCGGVKNLLGSAKTTADRKTACTCLKSAANAIKGIDLNKAAGIPSVCKVNIPYKISPSTDCSTVQ</t>
  </si>
  <si>
    <t>XP_019071571.1</t>
  </si>
  <si>
    <t>makllkfaligfllivsvvmnvnpvna QRRCTEILDPNNCVPDDCKNQCIQKHNGNGLCVGSSGTGQFACACTYDCLNSHLNTK</t>
  </si>
  <si>
    <t>CM001066.2_6_3</t>
  </si>
  <si>
    <t>mketaisvlgllslfllevvsa NEIINGTFVLEGINKNASGGVFANGDECGMQANHRSKCPSGMCCSIWGWCGTTSEYCGSGFCQNQCTGPSPHGSCGMQGGGTKCPSGQCCSLLGWCGTGSDFCKPEICQSQCSGPSLPKWTMRMAS</t>
  </si>
  <si>
    <t>tr_K4CCH1_SOLLC</t>
  </si>
  <si>
    <t>XP_019068637.1</t>
  </si>
  <si>
    <t>maksllnyttflalllcfllissneievveg KTCRWQSNLYRSRFCLSSKYCVKRCRDEISKVTKGQCITKGWGRYCFCWRTGACPPKP</t>
  </si>
  <si>
    <t>memfgkiacfvvfcmvvvaphaes LSCGEVTSGLAPCLPYLEGRGPLGGCCGGVKGLLGAAKTPEDRKTACTCLKSAANSIKGIDTGKAAGLPGVCGVNIPYKISPSTDCSTVQ</t>
  </si>
  <si>
    <t>non-specific lipid-transfer protein 2 precursor [Solanum lycopersicum]</t>
  </si>
  <si>
    <t>NP_001233953.1</t>
  </si>
  <si>
    <t>chitin-binding lectin 1 [Solanum lycopersicum]</t>
  </si>
  <si>
    <t>memfskiacivvlcmvvtlvaphaea VTCGQVTSGVAPCLPYLTGRGPLGGCCGGIKGLLGAARTPADRKMACNCLKSAATAIKGIDAGKAAGLPSVCGVNIPYKISPSTDCNR</t>
  </si>
  <si>
    <t>CM001073.2_4_7</t>
  </si>
  <si>
    <t>non-specific lipid-transfer protein 2-like precursor [Solanum lycopersicum]</t>
  </si>
  <si>
    <t>mrlsaccllfslllltvsa EQCGRQAGVAHCAAGLCCSKFGWCGYTDAHCAPGNCQSQCPPRNYLHLLLLET</t>
  </si>
  <si>
    <t>NP_001316315.1</t>
  </si>
  <si>
    <t>endochitinase 3-like [Solanum lycopersicum]</t>
  </si>
  <si>
    <t>XP_004248635.1</t>
  </si>
  <si>
    <t>tr_K4D1U9_K4D1U9_SOLLC</t>
  </si>
  <si>
    <t>memsskiacfivlcmivvaphgea LSCGQVESGLAPCLPYLQGKGPLGGCCRGVKGLLGAAKTPADRKTACTCLKSAANAIKGLNLGKAAGIPSACGVSIPYKISPFTDCSKVQ</t>
  </si>
  <si>
    <t>NP_001316314.1</t>
  </si>
  <si>
    <t>CM001073.2_6_8</t>
  </si>
  <si>
    <t>mfaitfkmrktskfttfslvfslvllsaasa QNCGSQGGGKVCASGQCCSKFGWCGNTNDHCASGNCQSQCPGGGPGPGPDTGGDLRSVISNSMFDQMLKHRKFL</t>
  </si>
  <si>
    <t>tr_K4D1U8_K4D1U8_SOLLC</t>
  </si>
  <si>
    <t>endochitinase [Solanum pennellii]</t>
  </si>
  <si>
    <t>memdskivcfvvlcmvivaphaea ISCGQVSSSLAPCIPYLQGRGPLGGCCGGVKSLLGATKTPADRRTACTCIKSAANAVKGLDTTRASGLPRACGVNIPYDISPSVGCSRLQ</t>
  </si>
  <si>
    <t>XP_015055152.2</t>
  </si>
  <si>
    <t>non-specific lipid-transfer protein 2-like [Solanum lycopersicum]</t>
  </si>
  <si>
    <t>XP_004249706.1</t>
  </si>
  <si>
    <t>tr_Q4A1N1_Q4A1N1_SOLLC</t>
  </si>
  <si>
    <t>memvnkiacfvllcmvvvaphaea LTCGQVTSTLAPCLPYLMNRGPLRNCCDGVKGLLGQAKTTVDRQAACTCLKSAASSFTGLNLGKAAALPNTCSVNIPYKISPSTDCSKVQ</t>
  </si>
  <si>
    <t>non-specific lipid transfer protein precursor [Solanum lycopersicum]</t>
  </si>
  <si>
    <t>NP_001234735.1</t>
  </si>
  <si>
    <t>mkvekmrnvvaillllitiiilmiqhveg IINCDEVEHSLSACISYLIEDVQPYPSCCNGVRNIKRMAPSVSDQKSLCICLMNAAKRYSNLKEDALQTLPHKCGIKLDFPISTTFNCQL</t>
  </si>
  <si>
    <t>hypothetical protein CQW23_23651 [Capsicum baccatum]</t>
  </si>
  <si>
    <t>PHT35951.1</t>
  </si>
  <si>
    <t>NP_001316121.1</t>
  </si>
  <si>
    <t>mknfalvlvlvvlavvqlaia GRLEQQGGVSCGQVDANMAPCISYLTQGGEPSASCCSGVKTVSGMAQSTDERRTACNCLKAAANRYANLKDDAAQALPSKCGVSLNIPISRTINCDTIS</t>
  </si>
  <si>
    <t>non-specific lipid-transfer protein precursor [Solanum lycopersicum]</t>
  </si>
  <si>
    <t>tr_K4C9N6_SOLLC</t>
  </si>
  <si>
    <t>mdslkflfvtllimfllvpsqa TGDIEINYDTSSDCVFTSNCKTRLDCAGPCRKLGILVGLCVPDPHPGGKLVCCCFNAKN</t>
  </si>
  <si>
    <t>PREDICTED: putative defensin-like protein 270 [Nicotiana tabacum]</t>
  </si>
  <si>
    <t>XP_016477369.1</t>
  </si>
  <si>
    <t>CM001069.2_5_75</t>
  </si>
  <si>
    <t>mainksilliglfclalfvissea ADAILLGPCDQFPDCNAACIAKGYQNGKCTKIGGGILGCYCATS</t>
  </si>
  <si>
    <t>CM001065.2_5_23</t>
  </si>
  <si>
    <t>mnfnsilfvcfiglhrvda FGPPCKTNQDCVLYCSVPIQRGTGICLGGYCTCEKQESINNARKILHD</t>
  </si>
  <si>
    <t>CM001066.2_2_29</t>
  </si>
  <si>
    <t>mfhapvirsteklmhvlvcllvdnlmnvcdc VQCNVLGQRVIILCVSNCMYVYVHDNANTVRCILWIVFMNVVNYVLCNCRVINI</t>
  </si>
  <si>
    <t>XP_019069532.1</t>
  </si>
  <si>
    <t>mdkasrshvfsiviiliiscggvmg RDCNIRSDCNYLTCDQGLPTCIDGHCLCLILNTKPKGQSCKKASDCQINCWGGEPFCVDGHCVCT</t>
  </si>
  <si>
    <t>NP_001316123.1</t>
  </si>
  <si>
    <t>mkaiailvlvvlavfqlamvarg AITCGQVDANLAPCVPFLTQGGEPGAACCSGVRTLNGNTQSSDDRRTACNCVKAAANRYPNLKDDAAQSLPSKCGISLTVPISRTVNCDTIS</t>
  </si>
  <si>
    <t>defensin-like protein 295 isoform X1 [Solanum lycopersicum]</t>
  </si>
  <si>
    <t>XP_015075906.1</t>
  </si>
  <si>
    <t>mdkatkthvfsiaiiliiscgavmg RDCNIRSDCNYLTCDQGLPTCIDGHCLCLILNTKPKGQSCKKASDCQINCWGGEPFCVDGHCVCT</t>
  </si>
  <si>
    <t>XP_004233683.1</t>
  </si>
  <si>
    <t>mkgilvslfmllvvvvqlges INCGEVGGALAPCVPYLTQGGDPSVSCCDGVKKVVETTPTQQDRQVACECMKSAAARYPNVKPDAASNLPSRCGLTTPIPISPTINCKSVP</t>
  </si>
  <si>
    <t>CM001070.2_2_4</t>
  </si>
  <si>
    <t>defensin-like protein 295 [Solanum pennellii]</t>
  </si>
  <si>
    <t>mklmkfvvvivtilalllsiana QQCGIQAGGALCDNGLCCSQFGYCGTTTAYCGPGCQSQCN</t>
  </si>
  <si>
    <t>non-specific lipid-transfer protein A-like [Solanum lycopersicum]</t>
  </si>
  <si>
    <t>class I chitinase [Solanum tuberosum]</t>
  </si>
  <si>
    <t>AFX66979.1</t>
  </si>
  <si>
    <t>XP_010315454.1</t>
  </si>
  <si>
    <t>makliyamvillfvlatpgts KPSCETVSKRLAPCLSYIQGRYHSIKPSGRCCRGLIDISNMMKKRGDYSAVCKCIKNRLVHTNYDPKRFQIGSQQCHTGYTLPPVGHTTTC</t>
  </si>
  <si>
    <t>CM001073.2_1_6</t>
  </si>
  <si>
    <t>mkmmkffvlvvtilalllsvana QQCGSQAGGALCANGLCCSQYGYCGTTPDYCGQGCQSQCN</t>
  </si>
  <si>
    <t>non-specific lipid-transfer protein-like [Solanum lycopersicum]</t>
  </si>
  <si>
    <t>XP_004248054.2</t>
  </si>
  <si>
    <t>mtkilltlfslalvlg QTYGNIQCGTDVIPKVMSCGGFILGDDAKPSQACCVGLQDLAKTAAASQTDRKDICLCFKAAMQGAKVKYDKAKQLPDLCHFTPFMPLEPNPDCSKVI</t>
  </si>
  <si>
    <t>CM001070.2_5_5</t>
  </si>
  <si>
    <t>mkfhvvilmilallltatsa QQCGRQARGRACANRLCCSQYGFCGSTRAYCGFGCQSNCRRYDATGKGQKLNDDEHKNNDGHN</t>
  </si>
  <si>
    <t>non-specific lipid-transfer protein C, cotyledon-specific isoform-like [Solanum lycopersicum]</t>
  </si>
  <si>
    <t>CM001064.2_1_2</t>
  </si>
  <si>
    <t>msifslfcfsqltpvvll ELCHHLSCTWNIYGLGNCVRLACNISSLVLRI</t>
  </si>
  <si>
    <t>PHT75700.1</t>
  </si>
  <si>
    <t>XP_004248435.1</t>
  </si>
  <si>
    <t>makilltlfaltlilgqtng AISCENDIFHLVRPCGAFVLSGDAKPFDECCVGLQSVAKMAAASQSDRKDICECIKYFEAFGFVKYEKAKQLPDLCHFTNFMPIEPNPDCS</t>
  </si>
  <si>
    <t>CM00758255.1_4_200</t>
  </si>
  <si>
    <t>miachtrrfltvlflglllhstpdvvql CVNSKVLDIMLRPTLSNHVCCPWAMISSICVCSPTTVMSLHAWLYLTMYVIQGLGWNATPDVVLPCLLSKGHNCIPCLTVSECVFYPKTMMTCHVRHCLTVRAVQGP</t>
  </si>
  <si>
    <t>XP_004229550.1</t>
  </si>
  <si>
    <t>mkptypfvtlflllfililqtynsqa DNIKCDNIERALRPCMVFFKGGSGVTGIPPYACCAGALTLSQIANNTANRSAVCRCVQSAIKDLRISDATAKALPHRCGITLPFTFSPYVKCPG</t>
  </si>
  <si>
    <t>maniisfmklmlmlilisnsqfvnc KLDQKCFRDCIKACFQNPGCYISCAKECQVSSLNYNVFSTMDYCNLGCSIDKCASLIKGNFFFF</t>
  </si>
  <si>
    <t>XP_019068250.1</t>
  </si>
  <si>
    <t>XP_019249045.1</t>
  </si>
  <si>
    <t>mrlssstfslvviviislllsrpyssdg AVKCKEIAQRIKPCIDWMSIGYKSTGVVPKTCCNEMFRLNGMGVNREAELAICECFKSEMQDLNIDDKVSISISGRCGVLLPFPIVPNVNCSE</t>
  </si>
  <si>
    <t>mkkmlgcgrincmvmiiilwllmskivkm EDEVVPTRDVYGCWGGCYNNCFLLQKNSDDDKTYQCYYNCLNNCTPISTPTSSTTSSPLNYGSLCQGGCFLMICIPLSFGK</t>
  </si>
  <si>
    <t>hypothetical protein BC332_21312 [Capsicum chinense]</t>
  </si>
  <si>
    <t>PHU09452.1</t>
  </si>
  <si>
    <t>CM001071.2_2_99</t>
  </si>
  <si>
    <t>XP_004234440.1</t>
  </si>
  <si>
    <t>mksvfwmvvvlgvalviheaga EDECSTVTALVSACASFVNYGTPDPVPGAPCCIAMTTLSTVASSTGVQTRQSVCRCMMELITTYNPNATAIATLPGFCGVSLGFTIEPNTDCEFVS</t>
  </si>
  <si>
    <t>mhkkmvfhlillmiffvatn GVIVIIECDQSSCSKKCHDAYGTKLIRAYCQHTFFGNFCICEHNPIIHEGSRKSLHML</t>
  </si>
  <si>
    <t>putative non-specific lipid-transfer protein 14 [Solanum lycopersicum]</t>
  </si>
  <si>
    <t>mnftkvlgiiflsvifitnnveg VDEVIKVSCQKKCRIWCVFDFCYQSCLKNYCHEHPQISSKVNNCRVSCSTHRCFKFKKGISIFLHDEVFEKSYLVF</t>
  </si>
  <si>
    <t>hypothetical protein A4A49_61626 [Nicotiana attenuata]</t>
  </si>
  <si>
    <t>OIT05931.1</t>
  </si>
  <si>
    <t>CM001072.2_5_118</t>
  </si>
  <si>
    <t>mitlffffiltysiimlmvllgsn GGLVCNEDGDCDHQLICNVGKPLNIRTRTCYCPHGRLEKIEGLKSNFIKKSY</t>
  </si>
  <si>
    <t>msftkvlltiflivivstnvea IGEEKISCRAKCVLACLLSKTPHCLSDCLKQCKLHISSEEFNDARNLKKV</t>
  </si>
  <si>
    <t>mafttvlifsllfvfvpttls QTFGNLPAGPTASSCGPLLLRLAPCGPFVQGGSPSPTERCCSNLRQLYIQQPDCLCLLLNQTGISTLPINTTLALQLPLLCSMHVDNNTCSGM</t>
  </si>
  <si>
    <t>hypothetical protein A4A49_61307 [Nicotiana attenuata]</t>
  </si>
  <si>
    <t>OIT05932.1</t>
  </si>
  <si>
    <t>XP_010318608.1</t>
  </si>
  <si>
    <t>mafkvmlllflamfvliehnama VQNINPICAALCVVKCNTKPICLTLCLAKCSITKITYEESVDTEPTNHVCNVGCSLGHCFKFLVNYGTTYSLYFFFLRTDMQKSYNLND</t>
  </si>
  <si>
    <t>megiilssiltlvlmifstqsvsg QISTVCSAAMLRSFSPCINFISNGGSNNSSPTSDCCRSLKYVMNNGTDCLCLVVTGNVPFRVPINRTLAISLPKACKMDGVPVQCKGN</t>
  </si>
  <si>
    <t>uncharacterized protein LOC107001693 [Solanum pennellii]</t>
  </si>
  <si>
    <t>XP_015055137.1</t>
  </si>
  <si>
    <t>non-specific lipid-transfer protein-like protein At2g13820 [Solanum lycopersicum]</t>
  </si>
  <si>
    <t>tr_K4AUW8_SOLLC</t>
  </si>
  <si>
    <t>XP_004241144.1</t>
  </si>
  <si>
    <t>mknfstlavfvfslfiilvtttk GAKVCLFSFEVPQPCDSNNCNIQCKQQFGAKPPGAVKGPLLGGNCIGENCFCSFCCKEKCADLHS</t>
  </si>
  <si>
    <t>tr_K4BXU0_SOLLC</t>
  </si>
  <si>
    <t>maklsstlclflllvcvlgts GIRDTASIGAHMITRDDQCLTAFGVCSDKVCGELCCQKCIDNFKTKNPSGGCEILPGSALRICNCHHDC</t>
  </si>
  <si>
    <t>mgaskkffslflicifvisscvdisma TKEVNDERFRMTYENMADDYGKCRTKCVALCISSGKEKSACETPCGGECVAKILRGKSFLFYQNIYV</t>
  </si>
  <si>
    <t>PREDICTED: defensin-like protein 183 [Capsicum annuum]</t>
  </si>
  <si>
    <t>XP_016546956.1</t>
  </si>
  <si>
    <t>uncharacterized protein LOC107022069 [Solanum pennellii]</t>
  </si>
  <si>
    <t>XP_027773436.1</t>
  </si>
  <si>
    <t>NP_001234000.1</t>
  </si>
  <si>
    <t>mtsrtlvmlilvitynsiavkgsng HPCSSTFFSALIQLIPCRASVVPFSSVPPSEACCASIKALGQPCLCVLINGPPISGVDRNMAVQLPEKCTANFEQCEFGK</t>
  </si>
  <si>
    <t>measkklfgmflicifvisasvdvsma DEAIIDEKFRPTYEHIGSEMDNCYYKCLTVCATTDTPQKKCNTQCGGDCVQRILQGKFLTLNYIRIPSVIFLGH</t>
  </si>
  <si>
    <t>5B protein precursor [Solanum lycopersicum]</t>
  </si>
  <si>
    <t>XP_004229235.1</t>
  </si>
  <si>
    <t>XP_019069903.1</t>
  </si>
  <si>
    <t>mpmkgskvlgmvvlglllivefasg MNICNMDDDGLTSCKPSVTQPNPVEPSASCCEALSGADLQCLCSYRNSFVLPSLGIDPELALALPTKCNLTSPSNC</t>
  </si>
  <si>
    <t>measkkliamffvfiivisssma DDEENKAEEFKKSFETVANEYKVCYNDCQKECINEGLGYTRCEMKCDTECSAKMLKERIEKMKN</t>
  </si>
  <si>
    <t>major pollen allergen Ole e 6-like [Solanum lycopersicum]</t>
  </si>
  <si>
    <t>putative lipid-transfer protein DIR1 [Solanum lycopersicum]</t>
  </si>
  <si>
    <t>XP_025886016.1</t>
  </si>
  <si>
    <t>mehynfaqkimtlalfaivlssvnievvra QGICNVSGEGLMSCRPSITPPYPTAPTAQCCNALSRADMACLCSYKNSQLLPSLGIDPNLAIQLPQKCRLPNPPRC</t>
  </si>
  <si>
    <t>mkliiklglcfviillmmvldgasg FSDVQRCVNACINKCGTTNLQCYNACLHRCVKLHL</t>
  </si>
  <si>
    <t>XP_004230985.1</t>
  </si>
  <si>
    <t>meakqnlvilfatlvivaaigiemasa DSLCGLTIYDLMTCKSAVSGPKPLPPSDKCCAALTKADFPCLCTFKNSPMLSDFKINSTLAMDLPSKCKLDSPNCSA</t>
  </si>
  <si>
    <t>XP_010324294.1</t>
  </si>
  <si>
    <t>maksystmifllfaliitvqiatina AETPEVICKVTINDLMLCLPAVMGKRPPKPTPDCCAVLRKADLQCMCNQKSELGKFGISPEAAMNLPKQCKIKVPDGC</t>
  </si>
  <si>
    <t>mkgilvslfmllvvvvqlges INCGEVGGALAPCVPYLTQGGDPSVSCCDGVKKVVETTPTQQDRQVACECMKSAAARYPNVKPDAASNLPSRCGLTTPIPISPTINCKRYLHSHYYHY</t>
  </si>
  <si>
    <t>mggkiacfvvlcmlmvvpyasg AFSCGQVQAGVVKCLPYLQNRGPVGQCCDVVKGLITSAKTTQDRRTACSCLKSAASIIKGIDMSKAASLPAMCGVKSPFKISLSTDCTKYVTFILILLRVKMTSLKYY</t>
  </si>
  <si>
    <t>XP_004249053.1</t>
  </si>
  <si>
    <t>tr_K4D1V1_K4D1V1_SOLLC</t>
  </si>
  <si>
    <t>memfgkiacfvvfcmvvvaphaes LSCGEVTSGLAPCLPYLEGRGPLGGCCGGVKGLLGAAKTPEDRKTACTCLKSAANSIKGIDTGKAAGLPGVCGVNIPYKISPSTDCSTYGSSKVDES</t>
  </si>
  <si>
    <t>mtrgyvilmflmaafvlsshqqava KNIATYSQSRFSATTSCSNSDKGKIKKCMTQTVSIDKCCPLFKRTIGANCKCYNYAEDLDNQALITLQSYCDINNPCKTVQVSYSFFVLLIEKLIDRKLFPLSMNLNPI</t>
  </si>
  <si>
    <t>uncharacterized protein LOC101252396 [Solanum lycopersicum]</t>
  </si>
  <si>
    <t>XP_004239837.1</t>
  </si>
  <si>
    <t>mtrgyvilmflmaafvlsshqqava KNIATYSQSRFSATTSCSNSDKGKIKKCMTQTVSIDKCCPLFKRTIGANCKCYNYAEDLDNQALITLQSYCDINNPCKTVQKVVADRSRTGTVEAVATISASPSPRVRPQAQPK</t>
  </si>
  <si>
    <t>NP_001234861.2</t>
  </si>
  <si>
    <t>mamkwltlvltlmvifeg NLIMANLMEVKCIKHCMKDCKKVGIPSVSCLKFCPLQCVPPPPVLSSELRH</t>
  </si>
  <si>
    <t>maskgiaiicmafvpiiiamisvqvama QSDCTSTLITMASCLSFVTGSAKTPSASCCSALSGVLQSKPRCLCVIVNGGGSSLGVQINQTQALALPSACNLQTPPVSKCYGTLRYHNITDNIKIFHTISIILTYYTG</t>
  </si>
  <si>
    <t>uncharacterized protein LOC543739 precursor [Solanum lycopersicum]</t>
  </si>
  <si>
    <t>non-specific lipid-transfer protein-like protein At2g13820 isoform X2 [Solanum lycopersicum]</t>
  </si>
  <si>
    <t>XP_004247577.1</t>
  </si>
  <si>
    <t>XP_004247576.1</t>
  </si>
  <si>
    <t>mafvpiiiamisvqvama QSDCTSTLITMASCLSFVTGSAKTPSASCCSALSGVLQSKPRCLCVIVNGGGSSLGVQINQTQALALPSACNLQTPPVSKCYAGNGPVMSPEGAPTEGAPDSSTGIAVSGSKASGSSIMSDGSSLKVPVRAAAGIVLFMASYVFMI</t>
  </si>
  <si>
    <t>non-specific lipid-transfer protein-like protein At2g13820 isoform X1 [Solanum lycopersicum]</t>
  </si>
  <si>
    <t>mafvpiiiamisvqvama QSDCTSTLITMASCLSFVTGSAKTPSASCCSALSGVLQSKPRCLCVIVNGGGSSLGVQINQTQALALPSACNLQTPPVSKCYEGAPTEGAPDSSTGIAVSGSKASGSSIMSDGSSLKVPVRAAAGIVLFMASYVFMI</t>
  </si>
  <si>
    <t>maskvmnilsliiviialfwskgea QSNCMTTLVGLAPCMNYVTGNSSTPSSTCCTALSSVVQSNPQCLCSLVNGGGSGLGIAINQTLALALPAACNVQTPPLSRCNGKVSSFNLLR</t>
  </si>
  <si>
    <t>protein YLS3 isoform X2 [Solanum lycopersicum]</t>
  </si>
  <si>
    <t>XP_010326386.1</t>
  </si>
  <si>
    <t>tr_K4CAS4_K4CAS4_SOLLC</t>
  </si>
  <si>
    <t>mkmfacailmamaffpiqvisg QSDTNCQQVIVGLAPCLDYIQGNATKPSSGCCTQLATILKNEPKCLCQVVNGGAPLGINVNQTQAMALPKACNVQTPSLTLCKATIPSGSSGGSKGNTGYTIELPYFLLFTLVVSASFTSI</t>
  </si>
  <si>
    <t>non-specific lipid-transfer protein-like protein At5g64080 [Solanum lycopersicum]</t>
  </si>
  <si>
    <t>XP_004238712.1</t>
  </si>
  <si>
    <t>XP_004242340.1</t>
  </si>
  <si>
    <t>XP_004247182.1</t>
  </si>
  <si>
    <t>mqiltsstigsalaillslflhvss QSEDCQEVIVGLAPCLQYIQGNATTPSSGCCTQLATIVKTRPRCVCHVFSGVNVNQTLAMALPKACNVHITPSLTLCQATSAAGSPLSSSTPTGERSRTSQSEDSSRGYSLKLPYYSLLFTLVIPTFSLFNTI</t>
  </si>
  <si>
    <t>protein YLS3-like [Solanum lycopersicum]</t>
  </si>
  <si>
    <t>XP_004241045.1</t>
  </si>
  <si>
    <t>madhryemslalivfaviwtgvia QESDDCTNVWVSMSPCLNYYADSTSPQFSGCCTQLSTVVDEKSECLCQVLKDLGLNINQTRLSALTTACKVQTPPASNCNGRGSASQGGPNDATSTNMAAPFSFFFLLIASYASIINIT</t>
  </si>
  <si>
    <t>XP_004235821.3</t>
  </si>
  <si>
    <t>mgfshgihldkstilallasgvgsgsvsa MPCVQKLMPCQPAFAAHMKTPPATCCTPLKEMISNDAQCLCTVFANSDVMKSMNVTQDEALSFAKACGAKPDLSLCKKAHGEASAPSPNTSQTNDSSSTNNTASPPPANTASVTSKFGGFVAVASLMSLVI</t>
  </si>
  <si>
    <t>tr_K4CUG9_K4CUG9_SOLLC</t>
  </si>
  <si>
    <t>maskriemgltltlvlvfmqwhgvra QSGCTTALVSLSPCLNYVTGNTTTPSTSCCLQLSRVVASQPRCLCSVLNAGGSSFGVSINQTQAVALPSACNVQTPPVSRCNAGANGPAASPADSPPADSSKGSTDIPSGTGSKASRGGTSNGSIVELTATWIFIVAFTAFASNFF</t>
  </si>
  <si>
    <t>XP_004247184.1</t>
  </si>
  <si>
    <t>tr_K4CVK4_K4CVK4_SOLLC</t>
  </si>
  <si>
    <t>manqgskmsffaimfamicsgvva QSSNDCTNVLISMSPCLNYITGNSSVPTSGCCTQLATVVNNNPSCLCQVLNGGASNLGLNINQTQALALPTACNVQTPPLSQCNADSPIGSPTGTPTSDGSGRGSNRVPSPQDGSNEATSTKMAAPLFFFLLFVASTFTSA</t>
  </si>
  <si>
    <t>XP_004247575.1</t>
  </si>
  <si>
    <t>XP_004234014.1</t>
  </si>
  <si>
    <t>manhqrinsrglvlvvlamiwsgvaa QLSSDCTNVLVSMSPCLNYITGNSSSSPSSGCCTQLGTVVKNNPECLCQVLNGGGSNMGLNINQTQALALPNACKVQTPSISKCNAGSPTSSPAGTPSSPNTGGSGSGSIPSSRDASNDASLTKMIDLPFFLILFISSYASAFMA</t>
  </si>
  <si>
    <t>XP_004228722.1</t>
  </si>
  <si>
    <t>msskklvtfelsffflilllgfssa NLDKDREECANQLVGLATCLPYVSGEAKSPTPDCCTGLKEVLDKSKICLCILVKDRNDPSLGLKINATLALSLPTLCHAPPNMSNVSMCPELLHLAPNSPDAKVFQDFAKSAKGSSAAPSAPVSGNSSGKPANSSTNDKNDGGHKRRWMGFVEMTMGFLVILMLSYLT</t>
  </si>
  <si>
    <t>protein YLS3 [Solanum lycopersicum]</t>
  </si>
  <si>
    <t>XP_004244575.1</t>
  </si>
  <si>
    <t>mfsskmfvlismaltaamifasda QTTPPSCASKLVPCAPYLNSSSPPAECCDPLREAITNDLDCLCKLYENPTLLPSLGINITQALALPRACNIPGDLSACTSGGAPGPSSEGLPPPVTPGGNNGNNGVNKFTWSGMSILLLL</t>
  </si>
  <si>
    <t>XP_004245724.1</t>
  </si>
  <si>
    <t>mfsskfswlitvaisaallsatitda QTTSCASKLVPCAPFLNSTSKPLASCCDPLREAVTKDLQCICKLFENPTLLPSLGINVTQVIALLKNCNIPGNVNTCKAGDPSSPSPSKGTAPAAAPSSSSPSGKTPPVTTPASKDKNGVSTVAWTGMSSLLMLFASFVLA</t>
  </si>
  <si>
    <t>lipid transfer-like protein VAS isoform X1 [Solanum lycopersicum]</t>
  </si>
  <si>
    <t>XP_025888200.1</t>
  </si>
  <si>
    <t>mfsskfswlitvaisaallsatitda QTTSCASKLVPCAPFLNSTSKPLASCCDPLREAVTKDLQCICKLFENPTLLPSLGINVTQVIALLKNCNIPGNVNTCKAAAPSSSSPSGKTPPVTTPASKDKNGVSTVAWTGMSSLLMLFASFVLA</t>
  </si>
  <si>
    <t>lipid transfer-like protein VAS isoform X2 [Solanum lycopersicum]</t>
  </si>
  <si>
    <t>XP_004245725.1</t>
  </si>
  <si>
    <t>mlssklswlitaaitaallspttiea QTPSCASQLVPCAAFLNSTKPPASCCDPLREAVTKDLQCLCKLYENPALLISLGINVTQAIELPKYCNIPGDVSACKAAAPSSSSPSGKTPPVTTPASKDKNGVSTVAWTGMSSLLMLFASFVLA</t>
  </si>
  <si>
    <t>lipid transfer-like protein VAS isoform X3 [Solanum lycopersicum]</t>
  </si>
  <si>
    <t>tr_K4C360_K4C360_SOLLC</t>
  </si>
  <si>
    <t>mltskklllsfllismvvtpls TNATTITCNTITDKIKPCLTYVMSGGHVSKECCNSCKSCLGNATTILDRQTLCSCVNEILSTITEKQVNRIASIPKKCGAKFPFKISKDVDCSKVY</t>
  </si>
  <si>
    <t>PREDICTED: non-specific lipid-transfer protein 1-like [Solanum tuberosum]</t>
  </si>
  <si>
    <t>XP_015169558.1</t>
  </si>
  <si>
    <t>tr_K4CLY0_K4CLY0_SOLLC</t>
  </si>
  <si>
    <t>mlnkqlfplllvyaavaaaa ATAAKDALVTCNMVYSSLEPCLGYVLGGGLSVPSECCGGSKSLLSMGCTIDDRQSACKCIKSAGSNANEAQLSRAATLPRICKTNVPFKISPHVDCSKVN</t>
  </si>
  <si>
    <t>XP_004245408.1</t>
  </si>
  <si>
    <t>tr_K4D1V6_K4D1V6_SOLLC</t>
  </si>
  <si>
    <t>mfvkiaclvvlcmlitnaphak AVTCGQIQVGVVNCLPYLQNRGPIGGCCGVIKDLLKLCKTPHERRKSCKCVKKAANTIKGIDFGKAAGLSGVCGVKIPFEISPSVDCSKVK</t>
  </si>
  <si>
    <t>XP_004249051.1</t>
  </si>
  <si>
    <t>tr_K4AY52_K4AY52_SOLLC</t>
  </si>
  <si>
    <t>mnssnqaklvlvpftmtlilllitpsse GAITCGTVISSIKPCLSYLQGSGGKPPQPCCDGCQSLASAATTVPDRQAACTCLKNASQKIKINSQLAGSLPKSCGISLSFPISPTVDCTKIN</t>
  </si>
  <si>
    <t>XP_004229551.1</t>
  </si>
  <si>
    <t>messwckvllyltlitnltlqgvrg WTGEIHGRVVCDVCADSSVGPEDHVLQGAEVAVLCITKTGEVLNYQAFTDSKGIYRVAETMPASDRWDACLARPISSFHEHCTRLGDSNSGVKFSYNHPSGYSHTVRPFVYRPTNVPTYCI</t>
  </si>
  <si>
    <t>XP_004251470.1</t>
  </si>
  <si>
    <t>maikiqvilfvssfllafgyg HGPAQPVDMTTTTVVIEGMVYCQSCDTYGSWSLQGAKPIASAKISVICKNYKKRVNFYKAFETNEYGYFYAELQGYKMGHSYLDHPLQSCHVKLVNSPQEKCNVFSNINYGINGAPLRFDDKVIDRSDYKAVIYTAGPLAFRPADCPPK</t>
  </si>
  <si>
    <t>XP_004240229.1</t>
  </si>
  <si>
    <t>makailvlsalcsilafanfaq CQEAFKVEGTVYCDTCRVQFQTRISEYIEGAKVKLTCRDMETEKVTYTAEALTDKNGKYTIEASGDHEKELCDVGVVQSPREDCKDPAIGFENSRVVCSNNVGMHNPTRYANPLFFMKKETLPDCKDVLDELGLFPLEF</t>
  </si>
  <si>
    <t>XP_004251892.1</t>
  </si>
  <si>
    <t>PHT44475.1</t>
  </si>
  <si>
    <t>CM001069.2_5_14</t>
  </si>
  <si>
    <t>megqkfvavflmcmvvftavcea TEEEYQDCYHTCHDECTAKQGQGYTFCEMKCDADCSKKDFVGNLLYISFI</t>
  </si>
  <si>
    <t>PHT46953.1</t>
  </si>
  <si>
    <t>CM001069.2_6_15</t>
  </si>
  <si>
    <t>CM001072.2_6_25</t>
  </si>
  <si>
    <t>meanklvsvflmcmivlsvvhvska VTFDSCNENCQKDCTSNGHGSTYCALRCETDCGYKALKGIYNLHKFHV</t>
  </si>
  <si>
    <t>PHU07148.1</t>
  </si>
  <si>
    <t>CM001075.2_5_29</t>
  </si>
  <si>
    <t>measkklvaiflvcivmisssvhvsma EGESNTEKFKKAFTAVAAEYTVCYNICQKLCSDAGFGYTHCEMKCDEDCTARLLKGI</t>
  </si>
  <si>
    <t>XP_004251937.1</t>
  </si>
  <si>
    <t xml:space="preserve">XP_004251937.1 </t>
  </si>
  <si>
    <t>measkklvaiflvcivmisssvhvsma  EGESNTEKFKKAFTAVAAEYTVCYNICQKLCSDAGFGYTHCEMKCDEDCTARLLKDRLQNMKN</t>
  </si>
  <si>
    <t> XP_004251937.1</t>
  </si>
  <si>
    <r>
      <t xml:space="preserve">NP_001234283.1    </t>
    </r>
    <r>
      <rPr>
        <sz val="4"/>
        <color rgb="FF0000FF"/>
        <rFont val="Courier New"/>
        <family val="3"/>
        <charset val="204"/>
      </rPr>
      <t/>
    </r>
  </si>
  <si>
    <t>mvtsknlvtlffvcivmisscvyvsma   DGESSNAEKVEKAYKSASTDYITCYNDCQKDCSGGYTHCEMKCDEDCTAKLFKERIEKLKI</t>
  </si>
  <si>
    <t>anti-PCD protein-like precursor [Solanum lycopersicum]</t>
  </si>
  <si>
    <t>NP_001234283.1</t>
  </si>
  <si>
    <r>
      <t xml:space="preserve">XP_025887193.1   </t>
    </r>
    <r>
      <rPr>
        <sz val="4"/>
        <color rgb="FF0000FF"/>
        <rFont val="Courier New"/>
        <family val="3"/>
        <charset val="204"/>
      </rPr>
      <t/>
    </r>
  </si>
  <si>
    <t>measkklfslflicifvvsscvdisma   TKEVNDERFRKTYENMADDYGKCCTKCVALCTSSGKEKSACETRCGGECVAKIFRVFAEDIEKMKSLS</t>
  </si>
  <si>
    <t>XP_025887193.1</t>
  </si>
  <si>
    <t xml:space="preserve">XP_004244268.1       </t>
  </si>
  <si>
    <t>XP_004244268.1</t>
  </si>
  <si>
    <t xml:space="preserve">NP_001296179.1    </t>
  </si>
  <si>
    <t>makaivllsalcilalanfahc  RPEVFDVEGKVYCDTCRVQFETKLSENLEGATVKLQCRNISTEAETFSVEGVTDKDGKYKLTVNGDHENDICEVTVVKSPREDCKESVSGYEKARIECSDNVGIHNAVRFANPLFFMKAESVQGCKEALDELGLFPLEF</t>
  </si>
  <si>
    <t>NP_001296179.1</t>
  </si>
  <si>
    <t>makaiillstlcvlavanfava DVETFNVEGKVFCDTCRLGFVTSLSNTLEGATVRMTCKDMETHNETFTTEGKTDGIGKYTLKVEGDHENDICEVTLVNSPKDDCKEVVPDMVNNRVICSKNVGMHNAVRFVNPLFYQKDKPIDGCAKLVEEMELVDLLILENDKEEN</t>
  </si>
  <si>
    <t>tr_U3GLC4_ U3GLC4_SOLLC</t>
  </si>
  <si>
    <t xml:space="preserve">XP_004246774.1              </t>
  </si>
  <si>
    <t>maaknsemkfaiffvvlltttlvd MSGISKMQVMALRDIPPQETLLKMKLLPTNILGLCNEPCSSNSDCIGITLCQFCKEKTDQYGLTYRTCNLLP</t>
  </si>
  <si>
    <t>NP_001234762.1</t>
  </si>
  <si>
    <t xml:space="preserve"> metallocarboxypeptidase inhibitor precursor [Solanum lycopersicum]</t>
  </si>
  <si>
    <t>NP_001233934.1</t>
  </si>
  <si>
    <t>msgtvsgvlfpflffvlamstha APISQAKGSEMVPLIEPGKAEKMMIMLNNTRRKLGSFQICALCTCCGGAKAVCLPTPCCYAINCNIPNRPFGYCSFTPKTCNCFGCHY</t>
  </si>
  <si>
    <t>uncharacterized protein LOC101256442 [Solanum lycopersicum]</t>
  </si>
  <si>
    <t>XP_004250097.1</t>
  </si>
  <si>
    <t>maqkftilftillvviaaqdvma QDATLTKLFQQYDPVCHKPCSTQDDCSGGTFCQACWRFAGTCGPYVGRAMAIGV</t>
  </si>
  <si>
    <t>uncharacterized protein LOC101255726 [Solanum lycopersicum]</t>
  </si>
  <si>
    <t>mqksfaqnlvklsslplilvlifcclvmmvsa RGSHVTNPGVESDDDAMKQDETSLRKRLEPLHRDTEYRLVTASQELEMELAANKSNKTWLWSQQQQPFQLCLACKCCVSAAEAEAEAETEPSNCTSLPCCFVIDCQLPNKPYGVCAFVPKTCNCTSCATPLL</t>
  </si>
  <si>
    <t>Antimicrobial protein PN-AMP1 [Capsicum annuum]</t>
  </si>
  <si>
    <t>non-specific lipid-transfer protein [Nicotiana attenuata]</t>
  </si>
  <si>
    <t xml:space="preserve">	non-specific lipid-transfer protein 1-like [Solanum lycopersicum]</t>
  </si>
  <si>
    <t>PREDICTED: major pollen allergen Ole e 6-like [Solanum lycopersicum]</t>
  </si>
  <si>
    <t>Major pollen allergen Ole e 6-like [Solanum lycopersicum]</t>
  </si>
  <si>
    <t>Uncharacterized protein LOC112941662 [Solanum lycopersicum]</t>
  </si>
  <si>
    <t>uncharacterized protein LOC101259813 [Solanum lycopersicum]</t>
  </si>
  <si>
    <t>non-classical arabinogalactan protein 30-like [Solanum lycopersicum]</t>
  </si>
  <si>
    <t>anther-specific protein LAT52-like [Solanum lycopersicum]</t>
  </si>
  <si>
    <t>anther-specific protein LAT52 precursor [Solanum lycopersicum]</t>
  </si>
  <si>
    <t>metallocarboxypeptidase inhibitor TCMP-2 [Solanum lycopersicum]</t>
  </si>
  <si>
    <t>Hypothetical protein BC332_23637 [Capsicum chinense]</t>
  </si>
  <si>
    <t>Major pollen allergen Ole e 6 [Capsicum baccatum]</t>
  </si>
  <si>
    <t>mssrllliftfflfcllqvss DIDIEDHQNQVVKGGNRRLLPYVDCGGLCKVRCSKHSRPNLCSRACGTCCMRCKCVPPGTFGNREICGKCYTDMTTHGNKTKCP</t>
  </si>
  <si>
    <t>InterProScan</t>
  </si>
  <si>
    <t>Thionin-like protein</t>
  </si>
  <si>
    <t>At5g64816-like, thionin-like protein of unknown function</t>
  </si>
  <si>
    <t>XP_004237990.1</t>
  </si>
  <si>
    <t>XP_004237465.1</t>
  </si>
  <si>
    <t>CM001072.2_5_5</t>
  </si>
  <si>
    <t>CM001072.1_4_5</t>
  </si>
  <si>
    <t>CM001071.2_5_5</t>
  </si>
  <si>
    <t>CM001067.2_3_5</t>
  </si>
  <si>
    <t xml:space="preserve"> chitin-binding lectin 1-like [Solanum lycopersicum]</t>
  </si>
  <si>
    <t>chitin-binding lectin 1-like [Solanum lycopersicum]</t>
  </si>
  <si>
    <t>Chitinase 12 [Capsicum baccatum]</t>
  </si>
  <si>
    <t>XP_025883816.1</t>
  </si>
  <si>
    <t> PHT31935.1</t>
  </si>
  <si>
    <t>mkinvvallvlplflfmvvsa HELSLPFHLPINETFGLVTYSYKGECGMHGGRCGWEDGGRKCPKGVCCIYSGWCGTTSDYCDVDKCQSQCSGPFPQGRCGWQADNGSCPTGVCCSLKGQCGKQASGRKCPTGVCCSDSGWCGTTSIYCDPNRCQSQCSGPFP</t>
  </si>
  <si>
    <t>msywtvlwylwfvqcsyp YPQGQCGLEASGRKCPKGVCYNYSGLCGNTLDYYDVDKCQSQCSGPFTQGRCGWQADNGSCPTVVCCSLSGWCGTTSCHCGCGKCQSQCKRPYPPSPPSITEGRCGKQTGGRKCPNGVCCSDLGWCGTTSIYYYPNRCQSQCSGPFPQR</t>
  </si>
  <si>
    <t>mkfsttlvfvilallltttya EQCGRQNGKRKCPNKLCCSKFGWCGTSCDYCGSGCQSNCRKGCATAMFANETVNNNGEHLDNGDFN</t>
  </si>
  <si>
    <t>mmmritiilafellvftmg SDFDVRKNETLEGIDEPYPSGRCGWQAGGRKCPPKLCCSRHGWCGTERGCCDPDFCQSQCSGTPMPPYIAPFLTARQQPARGMRGIRSFFLNADIVWWIYYYY</t>
  </si>
  <si>
    <t>PF01190 (Pollen_Ole_e_1)</t>
  </si>
  <si>
    <t>Pollen allergen Ole e 1 family</t>
  </si>
  <si>
    <t>PTHR33786:SF2 BIQUITIN CARBOXYL-TERMINAL HYDROLASE</t>
  </si>
  <si>
    <t>FAMILY NOT NAMED (PTHR33786)</t>
  </si>
  <si>
    <t>Fruit-specific protein, Proteinase/amylase inhibitor domain superfamily</t>
  </si>
  <si>
    <t>Metallocarboxypeptidase inhibitor, Carboxypeptidase A inhibitor-like, Proteinase/amylase inhibitor domain superfamily</t>
  </si>
  <si>
    <t>Pollen allergen ole e 6</t>
  </si>
  <si>
    <t>Pollen allergen ole e 6 superfamily</t>
  </si>
  <si>
    <t>Gibberellin regulated protein, GASA</t>
  </si>
  <si>
    <t>Rapid ALkalinization Factor </t>
  </si>
  <si>
    <t>Rapid ALkalinization Factor</t>
  </si>
  <si>
    <t>Rapid ALkalinization Factor, Protein RALF-like 27 </t>
  </si>
  <si>
    <t>Endochitinase-like superfamily, Chitin-binding domain, type 1</t>
  </si>
  <si>
    <t>Endochitinase-like superfamily, Plant lectins/antimicrobial peptides, Chitin-binding domain, type 1</t>
  </si>
  <si>
    <t>Defensin, plant; Knottin, scorpion toxin-like superfamily</t>
  </si>
  <si>
    <t>Knottin, scorpion toxin-like superfamily</t>
  </si>
  <si>
    <t xml:space="preserve">Defensin-like protein </t>
  </si>
  <si>
    <t>Bifunctional inhibitor/plant lipid transfer protein/seed storage helical domain superfamily; Non-specific lipid-transfer protein type 2</t>
  </si>
  <si>
    <t>Bifunctional inhibitor/plant lipid transfer protein/seed storage helical domain</t>
  </si>
  <si>
    <t>Bifunctional inhibitor/plant lipid transfer protein/seed storage helical domain; Hydrophobic seed protein domain</t>
  </si>
  <si>
    <t xml:space="preserve">Plant lipid transfer protein/Par allergen; Bifunctional inhibitor/plant lipid transfer protein/seed storage helical domain </t>
  </si>
  <si>
    <t>Bifunctional inhibitor/plant lipid transfer protein/seed storage helical domain superfamily</t>
  </si>
  <si>
    <t>PREDICTED: uncharacterized protein LOC109228349 [Nicotiana attenuata]</t>
  </si>
  <si>
    <t>Putative lipid-transfer protein DIR1-like; Bifunctional inhibitor/plant lipid transfer protein/seed storage helical domain</t>
  </si>
  <si>
    <t>CM001070.2_2_82</t>
  </si>
  <si>
    <r>
      <t xml:space="preserve">marsiffmaflvlammlfvtyevea QQICKAPSQTFPGLCFMDSSCRKYCIKEKFTGGHCSKLQRKCLCTKPC </t>
    </r>
    <r>
      <rPr>
        <i/>
        <sz val="11"/>
        <color rgb="FF000000"/>
        <rFont val="Calibri"/>
        <family val="2"/>
        <charset val="204"/>
      </rPr>
      <t>VFDKISSEVKATLGEEAKTLSEVVLEEEIMME</t>
    </r>
  </si>
  <si>
    <t>26*</t>
  </si>
  <si>
    <t>27*</t>
  </si>
  <si>
    <t>28*</t>
  </si>
  <si>
    <t>31*</t>
  </si>
  <si>
    <t>32*</t>
  </si>
  <si>
    <r>
      <t xml:space="preserve">marsicfmalvvlaimpfvfyevqa QYMCKSTSQTFKGLCFTDSSCRKACVTEEFTGGHCSKLQRKCLCTKVC </t>
    </r>
    <r>
      <rPr>
        <i/>
        <sz val="11"/>
        <color rgb="FF000000"/>
        <rFont val="Calibri"/>
        <family val="2"/>
        <charset val="204"/>
      </rPr>
      <t>VLEKDSNEVKTTLVGEAKTLSETVLEEEIMME</t>
    </r>
  </si>
  <si>
    <r>
      <t xml:space="preserve">marsicfmalmvlamvlfvssevqa QQMCKSTSQTFKGLCFTDSSCRKACVTEEFTGGHCSKLQRKCLCTKVC </t>
    </r>
    <r>
      <rPr>
        <i/>
        <sz val="11"/>
        <color rgb="FF000000"/>
        <rFont val="Calibri"/>
        <family val="2"/>
        <charset val="204"/>
      </rPr>
      <t>VFEKDSNEVKTTLVGEAKTLSETVLEEEIVME</t>
    </r>
  </si>
  <si>
    <r>
      <t xml:space="preserve">marsicfmafvvlammlfvsyevqa QPMCKSTSQTFKGLCFTDSSCRKACLKEEFEGGHCSKLQRKCLCTKIC </t>
    </r>
    <r>
      <rPr>
        <i/>
        <sz val="11"/>
        <color rgb="FF000000"/>
        <rFont val="Calibri"/>
        <family val="2"/>
        <charset val="204"/>
      </rPr>
      <t>VFDKISDEVKTNFGWGSKNS</t>
    </r>
  </si>
  <si>
    <r>
      <t xml:space="preserve">marficfmtfvvlammlfvsydvqa QPMCKSTSQTFKGLCFTDSSCRKSCLKEEFEGGHCSKLQRKCLCTKIC </t>
    </r>
    <r>
      <rPr>
        <i/>
        <sz val="11"/>
        <color rgb="FF000000"/>
        <rFont val="Calibri"/>
        <family val="2"/>
        <charset val="204"/>
      </rPr>
      <t>VFDKISNEVRTNFGWGSKNS</t>
    </r>
  </si>
  <si>
    <r>
      <t>mrsccslfwlsmvillsassvtdg</t>
    </r>
    <r>
      <rPr>
        <i/>
        <sz val="11"/>
        <color rgb="FF000000"/>
        <rFont val="Calibri"/>
        <family val="2"/>
        <charset val="204"/>
      </rPr>
      <t xml:space="preserve"> TMIVERRWNGTGEMDGIDWEVSL</t>
    </r>
    <r>
      <rPr>
        <sz val="11"/>
        <color rgb="FF000000"/>
        <rFont val="Calibri"/>
        <family val="2"/>
        <charset val="204"/>
      </rPr>
      <t xml:space="preserve"> AGDVNYLSYKVTNDKPPICNEKVYGNCIGDKKPGQRPCTEYNNCKRSPD</t>
    </r>
  </si>
  <si>
    <r>
      <t xml:space="preserve">mespillfliiflftigkna </t>
    </r>
    <r>
      <rPr>
        <i/>
        <sz val="11"/>
        <color rgb="FF000000"/>
        <rFont val="Calibri"/>
        <family val="2"/>
        <charset val="204"/>
      </rPr>
      <t>VVVEAEVDRFGLEQVVSEDFELPMGMSGDDEIQLDGNGRSL</t>
    </r>
    <r>
      <rPr>
        <sz val="11"/>
        <color rgb="FF000000"/>
        <rFont val="Calibri"/>
        <family val="2"/>
        <charset val="204"/>
      </rPr>
      <t xml:space="preserve"> LWNKFKYYISYGALSANRIPCPPRSGRSYYTHHCYHATGPAHPYTRGCSAITRCRR</t>
    </r>
  </si>
  <si>
    <r>
      <t xml:space="preserve">mefrlciiiilsifiimidpsss </t>
    </r>
    <r>
      <rPr>
        <i/>
        <sz val="11"/>
        <color rgb="FF000000"/>
        <rFont val="Calibri"/>
        <family val="2"/>
        <charset val="204"/>
      </rPr>
      <t>LYNNFNIQHKNMDQLSSMMHVDISQRKCNGGVVGNCIDEEEEMMMESDISRRVL</t>
    </r>
    <r>
      <rPr>
        <sz val="11"/>
        <color rgb="FF000000"/>
        <rFont val="Calibri"/>
        <family val="2"/>
        <charset val="204"/>
      </rPr>
      <t xml:space="preserve"> GGRNGYVSYGAMSRNNVPCNVRGASYYNCHANQQVNPYRRGCTQITRCARTNS</t>
    </r>
  </si>
  <si>
    <r>
      <t xml:space="preserve">matrsrlavvllltlamamvaes </t>
    </r>
    <r>
      <rPr>
        <i/>
        <sz val="11"/>
        <color rgb="FF000000"/>
        <rFont val="Calibri"/>
        <family val="2"/>
        <charset val="204"/>
      </rPr>
      <t>SFSHLDSTTMAFKVQGSNDNNIGHVGDMLFEDEEMMMPSESARRTL</t>
    </r>
    <r>
      <rPr>
        <sz val="11"/>
        <color rgb="FF000000"/>
        <rFont val="Calibri"/>
        <family val="2"/>
        <charset val="204"/>
      </rPr>
      <t xml:space="preserve"> DERDHIGYRALRANNIPCDQRGASYYECNRMSKINPYRRGCQRITGCGRTNS</t>
    </r>
  </si>
  <si>
    <r>
      <t xml:space="preserve">masrpifvfmllatlafa </t>
    </r>
    <r>
      <rPr>
        <i/>
        <sz val="11"/>
        <color rgb="FF000000"/>
        <rFont val="Calibri"/>
        <family val="2"/>
        <charset val="204"/>
      </rPr>
      <t>MVAESSFSSSSSFFNDPVVNSLGHNTGGGLDEWMTTGRIGDTLFADEEMMMPTESARRAL</t>
    </r>
    <r>
      <rPr>
        <sz val="11"/>
        <color rgb="FF000000"/>
        <rFont val="Calibri"/>
        <family val="2"/>
        <charset val="204"/>
      </rPr>
      <t xml:space="preserve"> NNQDHISYRAMSKNAIPCDRHGASYYQCTRMQKIRPYRRGCSKITRCQRR</t>
    </r>
  </si>
  <si>
    <r>
      <t xml:space="preserve">maansfcsifiisslliaaliisgda </t>
    </r>
    <r>
      <rPr>
        <i/>
        <sz val="11"/>
        <color rgb="FF000000"/>
        <rFont val="Calibri"/>
        <family val="2"/>
        <charset val="204"/>
      </rPr>
      <t>TGGDFDVSGWIPMKSADSCEGSIAECMAAGEFEMDSESNRRIL</t>
    </r>
    <r>
      <rPr>
        <sz val="11"/>
        <color rgb="FF000000"/>
        <rFont val="Calibri"/>
        <family val="2"/>
        <charset val="204"/>
      </rPr>
      <t xml:space="preserve"> ATTDYISYGALQSNSVPCSRRGASYYNCKTGAEANPYTRGCSAITRCRS</t>
    </r>
  </si>
  <si>
    <r>
      <t xml:space="preserve">mgvssylivcvlvgaffismaaa </t>
    </r>
    <r>
      <rPr>
        <i/>
        <sz val="11"/>
        <color rgb="FF000000"/>
        <rFont val="Calibri"/>
        <family val="2"/>
        <charset val="204"/>
      </rPr>
      <t>GDSGSYDWMVPARSGECKGSIAECMAEEDEFALDSESNRRIL</t>
    </r>
    <r>
      <rPr>
        <sz val="11"/>
        <color rgb="FF000000"/>
        <rFont val="Calibri"/>
        <family val="2"/>
        <charset val="204"/>
      </rPr>
      <t xml:space="preserve"> ATKKYISYGALQKNSVPCSRRGASYYNCKPGAQANPYTRGCSAITRCRS</t>
    </r>
  </si>
  <si>
    <r>
      <t xml:space="preserve">makvkslsiffissifsvvivallspaaa </t>
    </r>
    <r>
      <rPr>
        <i/>
        <sz val="11"/>
        <color rgb="FF000000"/>
        <rFont val="Calibri"/>
        <family val="2"/>
        <charset val="204"/>
      </rPr>
      <t>GSAAAVAATGSHQLSYFPMTLSSSSSPICDGSIGDCLAEEDENEFGMESESSRRML</t>
    </r>
    <r>
      <rPr>
        <sz val="11"/>
        <color rgb="FF000000"/>
        <rFont val="Calibri"/>
        <family val="2"/>
        <charset val="204"/>
      </rPr>
      <t xml:space="preserve"> AYRRRYISYGALSSNRVPCSRRGASYYNCRPGAQANPYQRGCSAITRCRH</t>
    </r>
  </si>
  <si>
    <t>CM001066.2_6_6</t>
  </si>
  <si>
    <t>CM001071.2_3_19</t>
  </si>
  <si>
    <t>CM001069.2_4_13</t>
  </si>
  <si>
    <t>CM001070.2_3_16</t>
  </si>
  <si>
    <t>CM001071.2_6_21</t>
  </si>
  <si>
    <t>CM001067.2_1_7</t>
  </si>
  <si>
    <t>CM001072.2_4_24</t>
  </si>
  <si>
    <t>CM001073.2_2_26</t>
  </si>
  <si>
    <t>CM001071.2_5_20</t>
  </si>
  <si>
    <t>CM001065.2_5_6</t>
  </si>
  <si>
    <t>CM001068.2_2_17</t>
  </si>
  <si>
    <t>CM001066.2_1_7</t>
  </si>
  <si>
    <t>CM001066.2_6_14</t>
  </si>
  <si>
    <t>CM001075.2_4_50</t>
  </si>
  <si>
    <t>CM001071.2_5_36</t>
  </si>
  <si>
    <t>CM001071.2_6_38</t>
  </si>
  <si>
    <t>CM001069.2_6_26</t>
  </si>
  <si>
    <t>CM001071.2_3_34</t>
  </si>
  <si>
    <t>CM001071.2_4_35</t>
  </si>
  <si>
    <t>CM001070.2_2_28</t>
  </si>
  <si>
    <t>CM001069.2_2_22</t>
  </si>
  <si>
    <t>CM001071.2_1_32</t>
  </si>
  <si>
    <t>CM001072.2_1_39</t>
  </si>
  <si>
    <t>CM001073.2_4_44</t>
  </si>
  <si>
    <t>CM001073.2_6_46</t>
  </si>
  <si>
    <t>CM001073.2_1_42</t>
  </si>
  <si>
    <t>CM001066.2_4_12</t>
  </si>
  <si>
    <t>CM001069.2_4_25</t>
  </si>
  <si>
    <t>CM001072.2_6_41</t>
  </si>
  <si>
    <t>CM001072.2_4_40</t>
  </si>
  <si>
    <t>CM001068.2_5_20</t>
  </si>
  <si>
    <t>CM001073.2_5_45</t>
  </si>
  <si>
    <t>CM001065.2_3_5</t>
  </si>
  <si>
    <t>Сигнальная последовательность | зрелый пептид</t>
  </si>
  <si>
    <t>% идентичности</t>
  </si>
  <si>
    <t>Сигнальная последовательность | пропоследовательность | зрелый пептид</t>
  </si>
  <si>
    <t>8-Cys</t>
  </si>
  <si>
    <t>8-Cys(ССС)</t>
  </si>
  <si>
    <t>6-Cys</t>
  </si>
  <si>
    <t>4-Cys</t>
  </si>
  <si>
    <t>4-Cys с дополнительными цистеинами (6-7)</t>
  </si>
  <si>
    <t>АМП</t>
  </si>
  <si>
    <t>Для последовательностей, отмеченных *, PI и антимикробные свойства приведены для зрелого пептида без С-концевого продомена (выделен курсивом)</t>
  </si>
  <si>
    <t>PI и антимикробные свойства приведены для зрелого пептида без пропоследовательности (выделена курсивом)</t>
  </si>
  <si>
    <t>7275.46</t>
  </si>
  <si>
    <t>8960.06</t>
  </si>
  <si>
    <t>9061.60</t>
  </si>
  <si>
    <t>10029.68</t>
  </si>
  <si>
    <t xml:space="preserve">GRAVY </t>
  </si>
  <si>
    <t>18.56</t>
  </si>
  <si>
    <t>62.50</t>
  </si>
  <si>
    <t>0.084</t>
  </si>
  <si>
    <t>1.13 kcal/mol</t>
  </si>
  <si>
    <t>0.084375</t>
  </si>
  <si>
    <t>33.05</t>
  </si>
  <si>
    <t>58.89</t>
  </si>
  <si>
    <t>-0.259</t>
  </si>
  <si>
    <t>1.29 kcal/mol</t>
  </si>
  <si>
    <t>-0.259259</t>
  </si>
  <si>
    <t>71.58</t>
  </si>
  <si>
    <t>-0.147</t>
  </si>
  <si>
    <t>1.65 kcal/mol </t>
  </si>
  <si>
    <t>-0.147368 (soluble)</t>
  </si>
  <si>
    <t>15.91</t>
  </si>
  <si>
    <t>87.53</t>
  </si>
  <si>
    <t>0.189</t>
  </si>
  <si>
    <t>0.84 kcal/mol</t>
  </si>
  <si>
    <t>0.188764</t>
  </si>
  <si>
    <t>24.67</t>
  </si>
  <si>
    <t>Заряд молекулы</t>
  </si>
  <si>
    <t>Алифатический индекс</t>
  </si>
  <si>
    <t>Индекс Боумана (APD3)</t>
  </si>
  <si>
    <t>Гидрофобность</t>
  </si>
  <si>
    <t xml:space="preserve">AMP (CAMPr3) </t>
  </si>
  <si>
    <t>Индекс нестабильности</t>
  </si>
  <si>
    <t>CM001075.3_2_13</t>
  </si>
  <si>
    <t>CM001075.3_6_19</t>
  </si>
  <si>
    <t>МОТИФ: CX{2}CXCCX{4,16}CX{3,4}CCX{4}CX{5,10}CX{6}CXCX{2,10}C</t>
  </si>
  <si>
    <t>МОТИФ: CX{3}CX{3}CX{n}CX{3}CX{3}</t>
  </si>
  <si>
    <t>МОТИФ: CX{3,12}CX{5,21}CX{5,6}C</t>
  </si>
  <si>
    <t>МОТИФ: CX{3}СX{5}СX{5}СX{2}СX{6,13}С</t>
  </si>
  <si>
    <t>МОТИФ: CX{3}CX{3}CX{7,11}CX{3}CX{2}CCX{2}CX{1,3}CX{11}CX{1,2}CX{11,14}-KCP</t>
  </si>
  <si>
    <t>МОТИФ: CX{1,8}CX{4,5}СCX{5}CX{6}CX{3,5}CX{3,4}C</t>
  </si>
  <si>
    <t>МОТИФ: CX{6,15}CX{9,31}CCX{8,21}CXCX{13,35}CX{5,18}C</t>
  </si>
  <si>
    <t>МОТИФ: CX{4,25}CX{2,12}CX{3,4}CX{3,17}CX{4,32}CXCX{1,6}C</t>
  </si>
  <si>
    <t>MOTIF: CX{3,21}CX{2,12}CX{3,4}CX{3,15}CX{4,23}CCC</t>
  </si>
  <si>
    <t>MOTIF: CX{2,14}CX{3,5}CX{3,16}CX{4,28}CXC</t>
  </si>
  <si>
    <t>MOTIF: CX{3,5}CX{8,17}CX{4,6}C</t>
  </si>
  <si>
    <t>Молекулярный вес, Да</t>
  </si>
  <si>
    <t xml:space="preserve"> идентификационный номер NCBI</t>
  </si>
  <si>
    <t>АМП (AMPPred)</t>
  </si>
  <si>
    <t>Пептид</t>
  </si>
  <si>
    <t>Пепетид</t>
  </si>
</sst>
</file>

<file path=xl/styles.xml><?xml version="1.0" encoding="utf-8"?>
<styleSheet xmlns="http://schemas.openxmlformats.org/spreadsheetml/2006/main">
  <numFmts count="1">
    <numFmt numFmtId="164" formatCode="0.000"/>
  </numFmts>
  <fonts count="26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rgb="FF000000"/>
      <name val="Calibri"/>
    </font>
    <font>
      <sz val="11"/>
      <name val="Calibri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u/>
      <sz val="11"/>
      <color theme="10"/>
      <name val="Calibri"/>
    </font>
    <font>
      <sz val="1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ourier New"/>
      <family val="3"/>
      <charset val="204"/>
    </font>
    <font>
      <sz val="4"/>
      <color rgb="FF0000FF"/>
      <name val="Courier New"/>
      <family val="3"/>
      <charset val="204"/>
    </font>
    <font>
      <u/>
      <sz val="11"/>
      <color theme="10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222222"/>
      <name val="Arial"/>
      <family val="2"/>
      <charset val="204"/>
    </font>
    <font>
      <b/>
      <sz val="11"/>
      <color rgb="FF000000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rgb="FF000000"/>
      <name val="Courier New"/>
      <family val="3"/>
      <charset val="204"/>
    </font>
    <font>
      <i/>
      <sz val="11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</borders>
  <cellStyleXfs count="3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122">
    <xf numFmtId="0" fontId="0" fillId="0" borderId="0" xfId="0" applyFont="1" applyAlignment="1"/>
    <xf numFmtId="0" fontId="3" fillId="0" borderId="1" xfId="0" applyFont="1" applyBorder="1"/>
    <xf numFmtId="0" fontId="3" fillId="0" borderId="1" xfId="0" applyFont="1" applyBorder="1" applyAlignment="1">
      <alignment horizontal="left"/>
    </xf>
    <xf numFmtId="0" fontId="0" fillId="0" borderId="1" xfId="0" applyFont="1" applyBorder="1"/>
    <xf numFmtId="0" fontId="4" fillId="0" borderId="1" xfId="0" applyFont="1" applyBorder="1" applyAlignment="1"/>
    <xf numFmtId="0" fontId="0" fillId="0" borderId="0" xfId="0" applyFont="1" applyAlignment="1">
      <alignment horizontal="left"/>
    </xf>
    <xf numFmtId="0" fontId="6" fillId="0" borderId="1" xfId="0" applyFont="1" applyBorder="1"/>
    <xf numFmtId="0" fontId="3" fillId="0" borderId="1" xfId="0" applyFont="1" applyFill="1" applyBorder="1" applyAlignment="1">
      <alignment horizontal="left"/>
    </xf>
    <xf numFmtId="0" fontId="0" fillId="0" borderId="0" xfId="0"/>
    <xf numFmtId="0" fontId="8" fillId="0" borderId="0" xfId="0" applyFont="1" applyBorder="1"/>
    <xf numFmtId="0" fontId="0" fillId="0" borderId="0" xfId="0" applyFont="1"/>
    <xf numFmtId="0" fontId="9" fillId="0" borderId="0" xfId="0" applyFont="1" applyBorder="1"/>
    <xf numFmtId="0" fontId="10" fillId="0" borderId="0" xfId="0" applyFont="1"/>
    <xf numFmtId="0" fontId="13" fillId="0" borderId="0" xfId="0" applyFont="1"/>
    <xf numFmtId="0" fontId="14" fillId="0" borderId="0" xfId="0" applyFont="1" applyBorder="1"/>
    <xf numFmtId="0" fontId="15" fillId="0" borderId="0" xfId="0" applyFont="1" applyBorder="1"/>
    <xf numFmtId="0" fontId="16" fillId="0" borderId="0" xfId="0" applyFont="1" applyBorder="1"/>
    <xf numFmtId="0" fontId="15" fillId="0" borderId="0" xfId="0" applyFont="1"/>
    <xf numFmtId="0" fontId="16" fillId="0" borderId="0" xfId="0" applyFont="1"/>
    <xf numFmtId="0" fontId="5" fillId="0" borderId="0" xfId="0" applyFont="1"/>
    <xf numFmtId="0" fontId="17" fillId="0" borderId="0" xfId="0" applyFont="1"/>
    <xf numFmtId="0" fontId="12" fillId="0" borderId="0" xfId="1" applyFont="1" applyAlignment="1" applyProtection="1">
      <alignment wrapText="1"/>
    </xf>
    <xf numFmtId="0" fontId="2" fillId="0" borderId="0" xfId="0" applyFont="1" applyBorder="1"/>
    <xf numFmtId="0" fontId="9" fillId="0" borderId="0" xfId="0" applyFont="1" applyBorder="1" applyAlignment="1">
      <alignment horizontal="left"/>
    </xf>
    <xf numFmtId="0" fontId="6" fillId="0" borderId="0" xfId="0" applyFont="1"/>
    <xf numFmtId="0" fontId="6" fillId="0" borderId="0" xfId="0" applyFont="1" applyAlignment="1"/>
    <xf numFmtId="0" fontId="18" fillId="0" borderId="1" xfId="0" applyFont="1" applyBorder="1"/>
    <xf numFmtId="0" fontId="6" fillId="0" borderId="3" xfId="0" applyFont="1" applyBorder="1" applyAlignment="1"/>
    <xf numFmtId="0" fontId="0" fillId="0" borderId="3" xfId="0" applyFont="1" applyBorder="1"/>
    <xf numFmtId="0" fontId="9" fillId="0" borderId="3" xfId="0" applyFont="1" applyBorder="1"/>
    <xf numFmtId="0" fontId="9" fillId="0" borderId="3" xfId="0" applyFont="1" applyFill="1" applyBorder="1"/>
    <xf numFmtId="0" fontId="9" fillId="0" borderId="3" xfId="0" applyFont="1" applyBorder="1" applyAlignment="1">
      <alignment horizontal="right"/>
    </xf>
    <xf numFmtId="0" fontId="9" fillId="0" borderId="3" xfId="0" applyFont="1" applyBorder="1" applyAlignment="1">
      <alignment horizontal="left"/>
    </xf>
    <xf numFmtId="0" fontId="9" fillId="0" borderId="3" xfId="1" applyFont="1" applyFill="1" applyBorder="1" applyAlignment="1" applyProtection="1"/>
    <xf numFmtId="0" fontId="0" fillId="0" borderId="5" xfId="0" applyFont="1" applyBorder="1"/>
    <xf numFmtId="0" fontId="3" fillId="0" borderId="0" xfId="0" applyFont="1" applyBorder="1" applyAlignment="1">
      <alignment horizontal="left"/>
    </xf>
    <xf numFmtId="0" fontId="6" fillId="0" borderId="5" xfId="0" applyFont="1" applyBorder="1"/>
    <xf numFmtId="0" fontId="3" fillId="0" borderId="4" xfId="0" applyFont="1" applyBorder="1" applyAlignment="1">
      <alignment horizontal="left"/>
    </xf>
    <xf numFmtId="0" fontId="0" fillId="0" borderId="4" xfId="0" applyFont="1" applyBorder="1"/>
    <xf numFmtId="0" fontId="3" fillId="0" borderId="7" xfId="0" applyFont="1" applyBorder="1" applyAlignment="1">
      <alignment horizontal="left"/>
    </xf>
    <xf numFmtId="0" fontId="0" fillId="0" borderId="7" xfId="0" applyFont="1" applyBorder="1"/>
    <xf numFmtId="0" fontId="0" fillId="0" borderId="8" xfId="0" applyFont="1" applyBorder="1"/>
    <xf numFmtId="0" fontId="0" fillId="0" borderId="9" xfId="0" applyFont="1" applyBorder="1"/>
    <xf numFmtId="0" fontId="0" fillId="0" borderId="7" xfId="0" applyBorder="1"/>
    <xf numFmtId="0" fontId="0" fillId="0" borderId="0" xfId="0" applyFont="1" applyBorder="1" applyAlignment="1"/>
    <xf numFmtId="0" fontId="6" fillId="0" borderId="2" xfId="2" applyFont="1" applyBorder="1"/>
    <xf numFmtId="0" fontId="6" fillId="0" borderId="0" xfId="2" applyFont="1" applyAlignment="1"/>
    <xf numFmtId="0" fontId="18" fillId="0" borderId="1" xfId="2" applyFont="1" applyBorder="1" applyAlignment="1">
      <alignment horizontal="left"/>
    </xf>
    <xf numFmtId="0" fontId="6" fillId="0" borderId="1" xfId="2" applyFont="1" applyBorder="1"/>
    <xf numFmtId="0" fontId="19" fillId="0" borderId="1" xfId="2" applyFont="1" applyBorder="1" applyAlignment="1"/>
    <xf numFmtId="0" fontId="19" fillId="0" borderId="1" xfId="2" applyFont="1" applyBorder="1"/>
    <xf numFmtId="0" fontId="20" fillId="0" borderId="1" xfId="2" applyFont="1" applyBorder="1" applyAlignment="1">
      <alignment horizontal="left"/>
    </xf>
    <xf numFmtId="0" fontId="20" fillId="0" borderId="1" xfId="2" applyFont="1" applyFill="1" applyBorder="1" applyAlignment="1">
      <alignment horizontal="left"/>
    </xf>
    <xf numFmtId="0" fontId="18" fillId="0" borderId="0" xfId="0" applyFont="1" applyBorder="1"/>
    <xf numFmtId="0" fontId="18" fillId="0" borderId="5" xfId="0" applyFont="1" applyBorder="1"/>
    <xf numFmtId="0" fontId="18" fillId="0" borderId="4" xfId="0" applyFont="1" applyBorder="1" applyAlignment="1">
      <alignment horizontal="left"/>
    </xf>
    <xf numFmtId="0" fontId="18" fillId="0" borderId="3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0" fillId="2" borderId="1" xfId="0" applyFont="1" applyFill="1" applyBorder="1"/>
    <xf numFmtId="0" fontId="0" fillId="2" borderId="0" xfId="0" applyFont="1" applyFill="1" applyAlignment="1"/>
    <xf numFmtId="0" fontId="0" fillId="2" borderId="1" xfId="0" applyFill="1" applyBorder="1"/>
    <xf numFmtId="0" fontId="0" fillId="2" borderId="5" xfId="0" applyFont="1" applyFill="1" applyBorder="1"/>
    <xf numFmtId="0" fontId="18" fillId="2" borderId="3" xfId="0" applyFont="1" applyFill="1" applyBorder="1" applyAlignment="1">
      <alignment horizontal="left"/>
    </xf>
    <xf numFmtId="0" fontId="21" fillId="0" borderId="0" xfId="0" applyFont="1" applyAlignment="1"/>
    <xf numFmtId="0" fontId="22" fillId="0" borderId="0" xfId="0" applyFont="1" applyAlignment="1"/>
    <xf numFmtId="0" fontId="22" fillId="0" borderId="3" xfId="0" applyFont="1" applyBorder="1" applyAlignment="1"/>
    <xf numFmtId="0" fontId="22" fillId="0" borderId="3" xfId="0" applyFont="1" applyBorder="1"/>
    <xf numFmtId="9" fontId="22" fillId="0" borderId="3" xfId="0" applyNumberFormat="1" applyFont="1" applyBorder="1"/>
    <xf numFmtId="0" fontId="21" fillId="0" borderId="3" xfId="0" applyFont="1" applyBorder="1" applyAlignment="1"/>
    <xf numFmtId="0" fontId="21" fillId="0" borderId="3" xfId="0" applyFont="1" applyBorder="1"/>
    <xf numFmtId="10" fontId="21" fillId="0" borderId="3" xfId="0" applyNumberFormat="1" applyFont="1" applyBorder="1"/>
    <xf numFmtId="0" fontId="21" fillId="0" borderId="3" xfId="0" applyFont="1" applyBorder="1" applyAlignment="1">
      <alignment horizontal="left"/>
    </xf>
    <xf numFmtId="0" fontId="0" fillId="0" borderId="1" xfId="0" applyBorder="1"/>
    <xf numFmtId="0" fontId="23" fillId="0" borderId="0" xfId="0" applyFont="1" applyAlignment="1">
      <alignment horizontal="left"/>
    </xf>
    <xf numFmtId="0" fontId="0" fillId="0" borderId="11" xfId="0" applyFont="1" applyBorder="1"/>
    <xf numFmtId="0" fontId="3" fillId="0" borderId="8" xfId="0" applyFont="1" applyBorder="1" applyAlignment="1">
      <alignment horizontal="left"/>
    </xf>
    <xf numFmtId="10" fontId="0" fillId="0" borderId="8" xfId="0" applyNumberFormat="1" applyFont="1" applyBorder="1"/>
    <xf numFmtId="0" fontId="0" fillId="0" borderId="8" xfId="0" applyFont="1" applyBorder="1" applyAlignment="1"/>
    <xf numFmtId="0" fontId="6" fillId="0" borderId="10" xfId="0" applyFont="1" applyFill="1" applyBorder="1" applyAlignment="1"/>
    <xf numFmtId="0" fontId="3" fillId="0" borderId="11" xfId="0" applyFont="1" applyBorder="1" applyAlignment="1">
      <alignment horizontal="left"/>
    </xf>
    <xf numFmtId="0" fontId="0" fillId="0" borderId="12" xfId="0" applyFont="1" applyBorder="1"/>
    <xf numFmtId="164" fontId="0" fillId="0" borderId="1" xfId="0" applyNumberFormat="1" applyFont="1" applyBorder="1"/>
    <xf numFmtId="10" fontId="0" fillId="0" borderId="6" xfId="0" applyNumberFormat="1" applyFont="1" applyBorder="1"/>
    <xf numFmtId="9" fontId="0" fillId="0" borderId="6" xfId="0" applyNumberFormat="1" applyFont="1" applyBorder="1"/>
    <xf numFmtId="0" fontId="18" fillId="0" borderId="3" xfId="0" applyFont="1" applyFill="1" applyBorder="1" applyAlignment="1"/>
    <xf numFmtId="0" fontId="0" fillId="0" borderId="3" xfId="0" applyBorder="1"/>
    <xf numFmtId="0" fontId="6" fillId="0" borderId="3" xfId="0" applyFont="1" applyBorder="1"/>
    <xf numFmtId="0" fontId="0" fillId="0" borderId="3" xfId="0" applyFont="1" applyFill="1" applyBorder="1" applyAlignment="1"/>
    <xf numFmtId="0" fontId="6" fillId="0" borderId="14" xfId="0" applyFont="1" applyBorder="1" applyAlignment="1"/>
    <xf numFmtId="0" fontId="0" fillId="0" borderId="3" xfId="0" applyFont="1" applyBorder="1" applyAlignment="1"/>
    <xf numFmtId="10" fontId="0" fillId="0" borderId="14" xfId="0" applyNumberFormat="1" applyFont="1" applyBorder="1"/>
    <xf numFmtId="0" fontId="9" fillId="0" borderId="14" xfId="0" applyFont="1" applyBorder="1"/>
    <xf numFmtId="0" fontId="9" fillId="0" borderId="14" xfId="0" applyFont="1" applyFill="1" applyBorder="1"/>
    <xf numFmtId="0" fontId="0" fillId="0" borderId="6" xfId="0" applyFont="1" applyBorder="1"/>
    <xf numFmtId="0" fontId="6" fillId="0" borderId="3" xfId="0" quotePrefix="1" applyFont="1" applyBorder="1" applyAlignment="1"/>
    <xf numFmtId="0" fontId="1" fillId="0" borderId="3" xfId="0" quotePrefix="1" applyFont="1" applyBorder="1"/>
    <xf numFmtId="0" fontId="0" fillId="0" borderId="3" xfId="0" applyBorder="1" applyAlignment="1"/>
    <xf numFmtId="0" fontId="3" fillId="0" borderId="6" xfId="0" applyFont="1" applyBorder="1"/>
    <xf numFmtId="0" fontId="3" fillId="0" borderId="3" xfId="0" applyFont="1" applyFill="1" applyBorder="1" applyAlignment="1"/>
    <xf numFmtId="0" fontId="0" fillId="0" borderId="3" xfId="0" quotePrefix="1" applyBorder="1" applyAlignment="1"/>
    <xf numFmtId="0" fontId="0" fillId="0" borderId="4" xfId="0" applyBorder="1"/>
    <xf numFmtId="10" fontId="0" fillId="0" borderId="13" xfId="0" applyNumberFormat="1" applyFont="1" applyBorder="1"/>
    <xf numFmtId="0" fontId="0" fillId="0" borderId="3" xfId="0" quotePrefix="1" applyFont="1" applyFill="1" applyBorder="1" applyAlignment="1"/>
    <xf numFmtId="0" fontId="0" fillId="0" borderId="11" xfId="0" applyBorder="1"/>
    <xf numFmtId="0" fontId="0" fillId="0" borderId="15" xfId="0" applyFont="1" applyBorder="1"/>
    <xf numFmtId="0" fontId="0" fillId="0" borderId="13" xfId="0" applyFont="1" applyBorder="1"/>
    <xf numFmtId="0" fontId="0" fillId="0" borderId="16" xfId="0" applyFont="1" applyFill="1" applyBorder="1" applyAlignment="1"/>
    <xf numFmtId="10" fontId="6" fillId="0" borderId="6" xfId="2" applyNumberFormat="1" applyFont="1" applyBorder="1"/>
    <xf numFmtId="10" fontId="19" fillId="0" borderId="6" xfId="2" applyNumberFormat="1" applyFont="1" applyBorder="1" applyAlignment="1"/>
    <xf numFmtId="10" fontId="4" fillId="0" borderId="6" xfId="0" applyNumberFormat="1" applyFont="1" applyBorder="1" applyAlignment="1"/>
    <xf numFmtId="0" fontId="6" fillId="0" borderId="3" xfId="2" applyFont="1" applyBorder="1" applyAlignment="1"/>
    <xf numFmtId="0" fontId="6" fillId="0" borderId="3" xfId="2" quotePrefix="1" applyFont="1" applyBorder="1" applyAlignment="1"/>
    <xf numFmtId="0" fontId="18" fillId="0" borderId="1" xfId="0" applyFont="1" applyBorder="1" applyAlignment="1">
      <alignment horizontal="left"/>
    </xf>
    <xf numFmtId="0" fontId="18" fillId="0" borderId="0" xfId="0" applyFont="1" applyAlignment="1"/>
    <xf numFmtId="0" fontId="0" fillId="2" borderId="5" xfId="0" applyFill="1" applyBorder="1"/>
    <xf numFmtId="0" fontId="0" fillId="0" borderId="3" xfId="0" applyFill="1" applyBorder="1"/>
    <xf numFmtId="0" fontId="0" fillId="2" borderId="3" xfId="0" applyFill="1" applyBorder="1"/>
    <xf numFmtId="0" fontId="6" fillId="0" borderId="0" xfId="2" applyFont="1" applyBorder="1"/>
    <xf numFmtId="0" fontId="6" fillId="0" borderId="0" xfId="0" applyFont="1" applyFill="1" applyBorder="1" applyAlignment="1"/>
    <xf numFmtId="0" fontId="6" fillId="2" borderId="3" xfId="0" applyFont="1" applyFill="1" applyBorder="1"/>
    <xf numFmtId="0" fontId="18" fillId="0" borderId="0" xfId="0" applyFont="1" applyFill="1" applyBorder="1" applyAlignment="1"/>
    <xf numFmtId="0" fontId="25" fillId="0" borderId="0" xfId="0" applyFont="1" applyAlignment="1"/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68</xdr:row>
      <xdr:rowOff>0</xdr:rowOff>
    </xdr:from>
    <xdr:to>
      <xdr:col>4</xdr:col>
      <xdr:colOff>548640</xdr:colOff>
      <xdr:row>94</xdr:row>
      <xdr:rowOff>144780</xdr:rowOff>
    </xdr:to>
    <xdr:pic>
      <xdr:nvPicPr>
        <xdr:cNvPr id="3" name="Рисунок 2" descr="Дефензины_Tre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4360" y="11993880"/>
          <a:ext cx="6949440" cy="47015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5</xdr:col>
      <xdr:colOff>83820</xdr:colOff>
      <xdr:row>68</xdr:row>
      <xdr:rowOff>0</xdr:rowOff>
    </xdr:from>
    <xdr:to>
      <xdr:col>11</xdr:col>
      <xdr:colOff>274320</xdr:colOff>
      <xdr:row>76</xdr:row>
      <xdr:rowOff>137160</xdr:rowOff>
    </xdr:to>
    <xdr:pic>
      <xdr:nvPicPr>
        <xdr:cNvPr id="4" name="Рисунок 3" descr="Дефензины_6_tre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73340" y="11993880"/>
          <a:ext cx="7795260" cy="15392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5</xdr:col>
      <xdr:colOff>166087</xdr:colOff>
      <xdr:row>77</xdr:row>
      <xdr:rowOff>76200</xdr:rowOff>
    </xdr:from>
    <xdr:to>
      <xdr:col>15</xdr:col>
      <xdr:colOff>282563</xdr:colOff>
      <xdr:row>80</xdr:row>
      <xdr:rowOff>35159</xdr:rowOff>
    </xdr:to>
    <xdr:pic>
      <xdr:nvPicPr>
        <xdr:cNvPr id="5" name="Рисунок 4" descr="дефензины10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47962" y="14058900"/>
          <a:ext cx="9831976" cy="50188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5</xdr:col>
      <xdr:colOff>161925</xdr:colOff>
      <xdr:row>80</xdr:row>
      <xdr:rowOff>38100</xdr:rowOff>
    </xdr:from>
    <xdr:to>
      <xdr:col>15</xdr:col>
      <xdr:colOff>276225</xdr:colOff>
      <xdr:row>83</xdr:row>
      <xdr:rowOff>95250</xdr:rowOff>
    </xdr:to>
    <xdr:sp macro="" textlink="">
      <xdr:nvSpPr>
        <xdr:cNvPr id="6" name="TextBox 5"/>
        <xdr:cNvSpPr txBox="1"/>
      </xdr:nvSpPr>
      <xdr:spPr>
        <a:xfrm>
          <a:off x="7543800" y="14563725"/>
          <a:ext cx="9829800" cy="60007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 b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Выравнивание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аминокислотных последовательностей предшественников дефензинов и дефензиноподобных пептидов </a:t>
          </a:r>
          <a:r>
            <a:rPr lang="en-US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</a:t>
          </a:r>
          <a:r>
            <a:rPr lang="ru-RU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. </a:t>
          </a:r>
          <a:r>
            <a:rPr lang="en-US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lycopersicum</a:t>
          </a:r>
          <a:r>
            <a:rPr lang="en-US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с 4-цистеиновым мотивом и дополнительными остатками цистеина и дефензина </a:t>
          </a:r>
          <a:r>
            <a:rPr lang="en-US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PhD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2 </a:t>
          </a:r>
          <a:r>
            <a:rPr lang="en-US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Petunia hybrida</a:t>
          </a:r>
          <a:r>
            <a:rPr lang="en-US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(</a:t>
          </a:r>
          <a:r>
            <a:rPr lang="en-US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Ph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)</a:t>
          </a:r>
          <a:r>
            <a:rPr lang="ru-RU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.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Остатки цистеина в зрелом пептиде выделены белым цветом на сером фоне.</a:t>
          </a:r>
          <a:endParaRPr lang="ru-RU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</xdr:colOff>
      <xdr:row>10</xdr:row>
      <xdr:rowOff>129540</xdr:rowOff>
    </xdr:from>
    <xdr:ext cx="12451080" cy="416653"/>
    <xdr:sp macro="" textlink="">
      <xdr:nvSpPr>
        <xdr:cNvPr id="3" name="TextBox 2"/>
        <xdr:cNvSpPr txBox="1"/>
      </xdr:nvSpPr>
      <xdr:spPr>
        <a:xfrm>
          <a:off x="531495" y="2025015"/>
          <a:ext cx="12451080" cy="41665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r>
            <a:rPr lang="ru-RU" sz="1100" b="1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Выравнивание</a:t>
          </a:r>
          <a:r>
            <a:rPr lang="ru-RU" sz="110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 аминокислотных последовательностей предшественников пептидов семейства </a:t>
          </a:r>
          <a:r>
            <a:rPr lang="en-US" sz="110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MEG </a:t>
          </a:r>
          <a:r>
            <a:rPr lang="en-US" sz="1100" i="1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S</a:t>
          </a:r>
          <a:r>
            <a:rPr lang="ru-RU" sz="1100" i="1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. </a:t>
          </a:r>
          <a:r>
            <a:rPr lang="en-US" sz="1100" i="1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lycopersicum</a:t>
          </a:r>
          <a:r>
            <a:rPr lang="en-US" sz="110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ru-RU" sz="110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и пептидов </a:t>
          </a:r>
          <a:r>
            <a:rPr lang="en-US" sz="110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MEG</a:t>
          </a:r>
          <a:r>
            <a:rPr lang="ru-RU" sz="110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1, </a:t>
          </a:r>
          <a:r>
            <a:rPr lang="en-US" sz="110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MEG</a:t>
          </a:r>
          <a:r>
            <a:rPr lang="ru-RU" sz="110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2-</a:t>
          </a:r>
          <a:r>
            <a:rPr lang="en-US" sz="110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like </a:t>
          </a:r>
          <a:r>
            <a:rPr lang="en-US" sz="1100" i="1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Zea mays</a:t>
          </a:r>
          <a:r>
            <a:rPr lang="en-US" sz="110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ru-RU" sz="110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(</a:t>
          </a:r>
          <a:r>
            <a:rPr lang="en-US" sz="110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Zm</a:t>
          </a:r>
          <a:r>
            <a:rPr lang="ru-RU" sz="110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). Консервативные аминокислотные остатки выделены серым цветом. Остатки цистеина в зрелом пептиде выделены белым цветом на сером фоне.</a:t>
          </a:r>
          <a:endParaRPr lang="ru-RU" sz="1100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twoCellAnchor editAs="oneCell">
    <xdr:from>
      <xdr:col>1</xdr:col>
      <xdr:colOff>9525</xdr:colOff>
      <xdr:row>6</xdr:row>
      <xdr:rowOff>161925</xdr:rowOff>
    </xdr:from>
    <xdr:to>
      <xdr:col>10</xdr:col>
      <xdr:colOff>157457</xdr:colOff>
      <xdr:row>10</xdr:row>
      <xdr:rowOff>109665</xdr:rowOff>
    </xdr:to>
    <xdr:pic>
      <xdr:nvPicPr>
        <xdr:cNvPr id="4" name="Рисунок 3" descr="Me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0" y="1295400"/>
          <a:ext cx="12435182" cy="7097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571500</xdr:colOff>
      <xdr:row>12</xdr:row>
      <xdr:rowOff>99060</xdr:rowOff>
    </xdr:from>
    <xdr:ext cx="10467975" cy="416653"/>
    <xdr:sp macro="" textlink="">
      <xdr:nvSpPr>
        <xdr:cNvPr id="3" name="TextBox 2"/>
        <xdr:cNvSpPr txBox="1"/>
      </xdr:nvSpPr>
      <xdr:spPr>
        <a:xfrm>
          <a:off x="1181100" y="2337435"/>
          <a:ext cx="10467975" cy="41665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r>
            <a:rPr lang="ru-RU" sz="1100" b="1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Выравнивание</a:t>
          </a:r>
          <a:r>
            <a:rPr lang="ru-RU" sz="110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 аминокислотных последовательностей предшественников цистеин-богатых пептидов </a:t>
          </a:r>
          <a:r>
            <a:rPr lang="en-US" sz="1100" i="1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S</a:t>
          </a:r>
          <a:r>
            <a:rPr lang="ru-RU" sz="1100" i="1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. </a:t>
          </a:r>
          <a:r>
            <a:rPr lang="en-US" sz="1100" i="1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lycopersicum </a:t>
          </a:r>
          <a:r>
            <a:rPr lang="ru-RU" sz="110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с новыми мотивами. Консервативные аминокислотные остатки выделены серым цветом. Остатки цистеина в зрелом пептиде выделены белым цветом на сером фоне.</a:t>
          </a:r>
          <a:endParaRPr lang="ru-RU" sz="1100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twoCellAnchor editAs="oneCell">
    <xdr:from>
      <xdr:col>1</xdr:col>
      <xdr:colOff>571500</xdr:colOff>
      <xdr:row>8</xdr:row>
      <xdr:rowOff>161926</xdr:rowOff>
    </xdr:from>
    <xdr:to>
      <xdr:col>13</xdr:col>
      <xdr:colOff>306048</xdr:colOff>
      <xdr:row>12</xdr:row>
      <xdr:rowOff>85986</xdr:rowOff>
    </xdr:to>
    <xdr:pic>
      <xdr:nvPicPr>
        <xdr:cNvPr id="5" name="Рисунок 4" descr="Цистеинбогатые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1100" y="1638301"/>
          <a:ext cx="10440648" cy="68606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86</xdr:row>
      <xdr:rowOff>0</xdr:rowOff>
    </xdr:from>
    <xdr:to>
      <xdr:col>5</xdr:col>
      <xdr:colOff>121920</xdr:colOff>
      <xdr:row>143</xdr:row>
      <xdr:rowOff>160020</xdr:rowOff>
    </xdr:to>
    <xdr:pic>
      <xdr:nvPicPr>
        <xdr:cNvPr id="2" name="Рисунок 1" descr="ЛТП_tre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4360" y="15087600"/>
          <a:ext cx="7018020" cy="101498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5</xdr:col>
      <xdr:colOff>380999</xdr:colOff>
      <xdr:row>85</xdr:row>
      <xdr:rowOff>175207</xdr:rowOff>
    </xdr:from>
    <xdr:to>
      <xdr:col>22</xdr:col>
      <xdr:colOff>130676</xdr:colOff>
      <xdr:row>130</xdr:row>
      <xdr:rowOff>156891</xdr:rowOff>
    </xdr:to>
    <xdr:pic>
      <xdr:nvPicPr>
        <xdr:cNvPr id="4" name="Рисунок 3" descr="ЛТП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67624" y="15567607"/>
          <a:ext cx="12398877" cy="812555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5</xdr:col>
      <xdr:colOff>381000</xdr:colOff>
      <xdr:row>130</xdr:row>
      <xdr:rowOff>161925</xdr:rowOff>
    </xdr:from>
    <xdr:to>
      <xdr:col>21</xdr:col>
      <xdr:colOff>66675</xdr:colOff>
      <xdr:row>134</xdr:row>
      <xdr:rowOff>13607</xdr:rowOff>
    </xdr:to>
    <xdr:sp macro="" textlink="">
      <xdr:nvSpPr>
        <xdr:cNvPr id="5" name="TextBox 4"/>
        <xdr:cNvSpPr txBox="1"/>
      </xdr:nvSpPr>
      <xdr:spPr>
        <a:xfrm>
          <a:off x="7674429" y="23171604"/>
          <a:ext cx="11823246" cy="559253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 b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Выравнивание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аминокислотных последовательностей предшественников липид-переносящих белков </a:t>
          </a:r>
          <a:r>
            <a:rPr lang="en-US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</a:t>
          </a:r>
          <a:r>
            <a:rPr lang="ru-RU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. </a:t>
          </a:r>
          <a:r>
            <a:rPr lang="en-US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lycopersicum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. Консервативные аминокислотные остатки выделены серым цветом. Остатки цистеина в зрелом пептиде выделены белым цветом на сером фоне. Группы сходных пептидов разделены пустой строкой.</a:t>
          </a:r>
          <a:endParaRPr lang="ru-RU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5</xdr:col>
      <xdr:colOff>91440</xdr:colOff>
      <xdr:row>26</xdr:row>
      <xdr:rowOff>30480</xdr:rowOff>
    </xdr:to>
    <xdr:pic>
      <xdr:nvPicPr>
        <xdr:cNvPr id="2" name="Рисунок 1" descr="Гевеины_tre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2727960"/>
          <a:ext cx="5783580" cy="204216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5</xdr:col>
      <xdr:colOff>219074</xdr:colOff>
      <xdr:row>15</xdr:row>
      <xdr:rowOff>9526</xdr:rowOff>
    </xdr:from>
    <xdr:to>
      <xdr:col>23</xdr:col>
      <xdr:colOff>133350</xdr:colOff>
      <xdr:row>24</xdr:row>
      <xdr:rowOff>148049</xdr:rowOff>
    </xdr:to>
    <xdr:pic>
      <xdr:nvPicPr>
        <xdr:cNvPr id="4" name="Рисунок 3" descr="гевеиноподобные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00799" y="2847976"/>
          <a:ext cx="14439901" cy="185302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5</xdr:col>
      <xdr:colOff>200024</xdr:colOff>
      <xdr:row>24</xdr:row>
      <xdr:rowOff>171450</xdr:rowOff>
    </xdr:from>
    <xdr:to>
      <xdr:col>23</xdr:col>
      <xdr:colOff>180974</xdr:colOff>
      <xdr:row>27</xdr:row>
      <xdr:rowOff>47625</xdr:rowOff>
    </xdr:to>
    <xdr:sp macro="" textlink="">
      <xdr:nvSpPr>
        <xdr:cNvPr id="6" name="TextBox 5"/>
        <xdr:cNvSpPr txBox="1"/>
      </xdr:nvSpPr>
      <xdr:spPr>
        <a:xfrm>
          <a:off x="6381749" y="4724400"/>
          <a:ext cx="14506575" cy="44767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 b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Выравнивание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аминокислотных последовательностей предшественников гевеиноподобных пептидов </a:t>
          </a:r>
          <a:r>
            <a:rPr lang="en-US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</a:t>
          </a:r>
          <a:r>
            <a:rPr lang="ru-RU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. </a:t>
          </a:r>
          <a:r>
            <a:rPr lang="en-US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lycopersicum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, гевеина </a:t>
          </a:r>
          <a:r>
            <a:rPr lang="en-US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Hevea brasiliensis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(</a:t>
          </a:r>
          <a:r>
            <a:rPr lang="en-US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Hb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) и пептида </a:t>
          </a:r>
          <a:r>
            <a:rPr lang="en-US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Pn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-</a:t>
          </a:r>
          <a:r>
            <a:rPr lang="en-US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AMP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2 </a:t>
          </a:r>
          <a:r>
            <a:rPr lang="en-US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Pharbitis nil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(</a:t>
          </a:r>
          <a:r>
            <a:rPr lang="en-US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Pn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). Консервативные аминокислотные остатки выделены серым цветом. Остатки цистеина в зрелом пептиде выделены белым цветом на сером фоне. Группы сходных пептидов разделены пустой строкой.</a:t>
          </a:r>
          <a:endParaRPr lang="ru-RU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0</xdr:rowOff>
    </xdr:from>
    <xdr:to>
      <xdr:col>2</xdr:col>
      <xdr:colOff>5730240</xdr:colOff>
      <xdr:row>36</xdr:row>
      <xdr:rowOff>76200</xdr:rowOff>
    </xdr:to>
    <xdr:pic>
      <xdr:nvPicPr>
        <xdr:cNvPr id="2" name="Рисунок 1" descr="Снакины_tre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4015740"/>
          <a:ext cx="7231380" cy="263652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6104466</xdr:colOff>
      <xdr:row>21</xdr:row>
      <xdr:rowOff>86155</xdr:rowOff>
    </xdr:from>
    <xdr:to>
      <xdr:col>15</xdr:col>
      <xdr:colOff>165526</xdr:colOff>
      <xdr:row>38</xdr:row>
      <xdr:rowOff>96180</xdr:rowOff>
    </xdr:to>
    <xdr:pic>
      <xdr:nvPicPr>
        <xdr:cNvPr id="3" name="Рисунок 2" descr="Снакины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12666" y="3989288"/>
          <a:ext cx="12120460" cy="317655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2</xdr:col>
      <xdr:colOff>6104467</xdr:colOff>
      <xdr:row>38</xdr:row>
      <xdr:rowOff>101600</xdr:rowOff>
    </xdr:from>
    <xdr:ext cx="11834284" cy="416653"/>
    <xdr:sp macro="" textlink="">
      <xdr:nvSpPr>
        <xdr:cNvPr id="4" name="TextBox 3"/>
        <xdr:cNvSpPr txBox="1"/>
      </xdr:nvSpPr>
      <xdr:spPr>
        <a:xfrm>
          <a:off x="8178800" y="7330017"/>
          <a:ext cx="11834284" cy="41665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r>
            <a:rPr lang="ru-RU" sz="1100" b="1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Выравнивание</a:t>
          </a:r>
          <a:r>
            <a:rPr lang="ru-RU" sz="110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 аминокислотных последовательностей предшественников снакинов </a:t>
          </a:r>
          <a:r>
            <a:rPr lang="en-US" sz="1100" i="1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S</a:t>
          </a:r>
          <a:r>
            <a:rPr lang="ru-RU" sz="1100" i="1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. </a:t>
          </a:r>
          <a:r>
            <a:rPr lang="en-US" sz="1100" i="1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lycopersicum </a:t>
          </a:r>
          <a:r>
            <a:rPr lang="ru-RU" sz="110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и снакина </a:t>
          </a:r>
          <a:r>
            <a:rPr lang="en-US" sz="110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SN</a:t>
          </a:r>
          <a:r>
            <a:rPr lang="ru-RU" sz="110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1 </a:t>
          </a:r>
          <a:r>
            <a:rPr lang="en-US" sz="1100" i="1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Solanum tuberosum </a:t>
          </a:r>
          <a:r>
            <a:rPr lang="ru-RU" sz="110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(</a:t>
          </a:r>
          <a:r>
            <a:rPr lang="en-US" sz="110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St</a:t>
          </a:r>
          <a:r>
            <a:rPr lang="ru-RU" sz="110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). Консервативные аминокислотные остатки выделены серым цветом. Остатки цистеина в зрелом пептиде выделены белым цветом на сером фоне. Группы сходных пептидов разделены пустой строкой.</a:t>
          </a:r>
          <a:endParaRPr lang="ru-RU" sz="1100">
            <a:latin typeface="Times New Roman" pitchFamily="18" charset="0"/>
            <a:cs typeface="Times New Roman" pitchFamily="18" charset="0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328621</xdr:colOff>
      <xdr:row>7</xdr:row>
      <xdr:rowOff>38100</xdr:rowOff>
    </xdr:from>
    <xdr:to>
      <xdr:col>8</xdr:col>
      <xdr:colOff>1691419</xdr:colOff>
      <xdr:row>13</xdr:row>
      <xdr:rowOff>65111</xdr:rowOff>
    </xdr:to>
    <xdr:pic>
      <xdr:nvPicPr>
        <xdr:cNvPr id="2" name="Рисунок 1" descr="Ноттины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8621" y="1303020"/>
          <a:ext cx="11916498" cy="113953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0</xdr:col>
      <xdr:colOff>323850</xdr:colOff>
      <xdr:row>13</xdr:row>
      <xdr:rowOff>68580</xdr:rowOff>
    </xdr:from>
    <xdr:to>
      <xdr:col>8</xdr:col>
      <xdr:colOff>1691640</xdr:colOff>
      <xdr:row>15</xdr:row>
      <xdr:rowOff>99060</xdr:rowOff>
    </xdr:to>
    <xdr:sp macro="" textlink="">
      <xdr:nvSpPr>
        <xdr:cNvPr id="3" name="TextBox 2"/>
        <xdr:cNvSpPr txBox="1"/>
      </xdr:nvSpPr>
      <xdr:spPr>
        <a:xfrm>
          <a:off x="323850" y="2526030"/>
          <a:ext cx="11702415" cy="40195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 b="1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Выравнивание</a:t>
          </a:r>
          <a:r>
            <a:rPr lang="ru-RU" sz="11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аминокислотных последовательностей предшественников ноттиноноподобных пептидов </a:t>
          </a:r>
          <a:r>
            <a:rPr lang="ru-RU" sz="1100" b="0" i="1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S. lycopersicum</a:t>
          </a:r>
          <a:r>
            <a:rPr lang="ru-RU" sz="11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и ингибиторов металлокарбоксипептидаз (metallocarboxypeptidase inhibitor precursor, mcpi) </a:t>
          </a:r>
          <a:r>
            <a:rPr lang="ru-RU" sz="1100" b="0" i="1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</a:t>
          </a:r>
          <a:r>
            <a:rPr lang="en-US" sz="1100" b="0" i="1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.</a:t>
          </a:r>
          <a:r>
            <a:rPr lang="ru-RU" sz="1100" b="0" i="1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tuberosum</a:t>
          </a:r>
          <a:r>
            <a:rPr lang="ru-RU" sz="11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(St) . Консервативные аминокислотные остатки выделены серым цветом. Остатки цистеина в зрелом пептиде выделены белым цветом на сером фоне.</a:t>
          </a:r>
          <a:r>
            <a:rPr lang="ru-RU">
              <a:latin typeface="Times New Roman" pitchFamily="18" charset="0"/>
              <a:cs typeface="Times New Roman" pitchFamily="18" charset="0"/>
            </a:rPr>
            <a:t> </a:t>
          </a:r>
          <a:endParaRPr lang="ru-RU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754380</xdr:colOff>
      <xdr:row>8</xdr:row>
      <xdr:rowOff>109983</xdr:rowOff>
    </xdr:from>
    <xdr:to>
      <xdr:col>8</xdr:col>
      <xdr:colOff>227930</xdr:colOff>
      <xdr:row>13</xdr:row>
      <xdr:rowOff>139462</xdr:rowOff>
    </xdr:to>
    <xdr:pic>
      <xdr:nvPicPr>
        <xdr:cNvPr id="2" name="Рисунок 1" descr="Тионины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4380" y="1565403"/>
          <a:ext cx="11894150" cy="94387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</xdr:col>
      <xdr:colOff>3810</xdr:colOff>
      <xdr:row>13</xdr:row>
      <xdr:rowOff>137160</xdr:rowOff>
    </xdr:from>
    <xdr:to>
      <xdr:col>8</xdr:col>
      <xdr:colOff>238125</xdr:colOff>
      <xdr:row>16</xdr:row>
      <xdr:rowOff>7620</xdr:rowOff>
    </xdr:to>
    <xdr:sp macro="" textlink="">
      <xdr:nvSpPr>
        <xdr:cNvPr id="3" name="TextBox 2"/>
        <xdr:cNvSpPr txBox="1"/>
      </xdr:nvSpPr>
      <xdr:spPr>
        <a:xfrm>
          <a:off x="746760" y="2604135"/>
          <a:ext cx="11616690" cy="44196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 b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Выравнивание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аминокислотных последовательностей предшественников тиониноподобных пептидов </a:t>
          </a:r>
          <a:r>
            <a:rPr lang="en-US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</a:t>
          </a:r>
          <a:r>
            <a:rPr lang="ru-RU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. </a:t>
          </a:r>
          <a:r>
            <a:rPr lang="en-US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lycopersicum 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и тионина-2.1 </a:t>
          </a:r>
          <a:r>
            <a:rPr lang="en-US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Arabidopsis thaliana 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(</a:t>
          </a:r>
          <a:r>
            <a:rPr lang="en-US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At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). Консервативные аминокислотные остатки выделены серым цветом. Остатки цистеина в зрелом пептиде выделены белым цветом на сером фоне.</a:t>
          </a:r>
          <a:endParaRPr lang="ru-RU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3</xdr:col>
      <xdr:colOff>304800</xdr:colOff>
      <xdr:row>22</xdr:row>
      <xdr:rowOff>30480</xdr:rowOff>
    </xdr:to>
    <xdr:pic>
      <xdr:nvPicPr>
        <xdr:cNvPr id="2" name="Рисунок 1" descr="Ральф_tre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2369820"/>
          <a:ext cx="8016240" cy="16764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142874</xdr:colOff>
      <xdr:row>13</xdr:row>
      <xdr:rowOff>63501</xdr:rowOff>
    </xdr:from>
    <xdr:to>
      <xdr:col>19</xdr:col>
      <xdr:colOff>279576</xdr:colOff>
      <xdr:row>23</xdr:row>
      <xdr:rowOff>181659</xdr:rowOff>
    </xdr:to>
    <xdr:pic>
      <xdr:nvPicPr>
        <xdr:cNvPr id="4" name="Рисунок 3" descr="ральф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842374" y="2524126"/>
          <a:ext cx="13185952" cy="202315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4</xdr:col>
      <xdr:colOff>152399</xdr:colOff>
      <xdr:row>23</xdr:row>
      <xdr:rowOff>187325</xdr:rowOff>
    </xdr:from>
    <xdr:to>
      <xdr:col>19</xdr:col>
      <xdr:colOff>327024</xdr:colOff>
      <xdr:row>26</xdr:row>
      <xdr:rowOff>139700</xdr:rowOff>
    </xdr:to>
    <xdr:sp macro="" textlink="">
      <xdr:nvSpPr>
        <xdr:cNvPr id="5" name="TextBox 4"/>
        <xdr:cNvSpPr txBox="1"/>
      </xdr:nvSpPr>
      <xdr:spPr>
        <a:xfrm>
          <a:off x="8867774" y="4559300"/>
          <a:ext cx="13309600" cy="52387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 b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Выравнивание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аминокислотных последовательностей предшественников пептидов </a:t>
          </a:r>
          <a:r>
            <a:rPr lang="en-US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RALF </a:t>
          </a:r>
          <a:r>
            <a:rPr lang="en-US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S. lycopersicum</a:t>
          </a:r>
          <a:r>
            <a:rPr lang="en-US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, RALF </a:t>
          </a:r>
          <a:r>
            <a:rPr lang="en-US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Nicotiana tomentosiformis</a:t>
          </a:r>
          <a:r>
            <a:rPr lang="en-US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(Nt) и 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пептида </a:t>
          </a:r>
          <a:r>
            <a:rPr lang="en-US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RALF 1 </a:t>
          </a:r>
          <a:r>
            <a:rPr lang="en-US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Arabidopsis thaliana</a:t>
          </a:r>
          <a:r>
            <a:rPr lang="en-US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(At). 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Консервативные аминокислотные остатки выделены серым цветом. Остатки цистеина в зрелом пептиде выделены белым цветом на сером фоне. Группы сходных пептидов разделены пустой строкой.</a:t>
          </a:r>
          <a:endParaRPr lang="ru-RU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365760</xdr:colOff>
      <xdr:row>10</xdr:row>
      <xdr:rowOff>55973</xdr:rowOff>
    </xdr:from>
    <xdr:to>
      <xdr:col>8</xdr:col>
      <xdr:colOff>1363980</xdr:colOff>
      <xdr:row>15</xdr:row>
      <xdr:rowOff>48022</xdr:rowOff>
    </xdr:to>
    <xdr:pic>
      <xdr:nvPicPr>
        <xdr:cNvPr id="2" name="Рисунок 1" descr="Ole e 1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r="616"/>
        <a:stretch>
          <a:fillRect/>
        </a:stretch>
      </xdr:blipFill>
      <xdr:spPr>
        <a:xfrm>
          <a:off x="365760" y="1877153"/>
          <a:ext cx="13578840" cy="90644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0</xdr:col>
      <xdr:colOff>358140</xdr:colOff>
      <xdr:row>15</xdr:row>
      <xdr:rowOff>45720</xdr:rowOff>
    </xdr:from>
    <xdr:to>
      <xdr:col>8</xdr:col>
      <xdr:colOff>1333500</xdr:colOff>
      <xdr:row>17</xdr:row>
      <xdr:rowOff>160020</xdr:rowOff>
    </xdr:to>
    <xdr:sp macro="" textlink="">
      <xdr:nvSpPr>
        <xdr:cNvPr id="3" name="TextBox 2"/>
        <xdr:cNvSpPr txBox="1"/>
      </xdr:nvSpPr>
      <xdr:spPr>
        <a:xfrm>
          <a:off x="358140" y="2781300"/>
          <a:ext cx="13555980" cy="48006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 b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Выравнивание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аминокислотных последовательностей предшественников пептидов семейства </a:t>
          </a:r>
          <a:r>
            <a:rPr lang="en-US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Ole e 1 </a:t>
          </a:r>
          <a:r>
            <a:rPr lang="en-US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S. lycopersicum 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и </a:t>
          </a:r>
          <a:r>
            <a:rPr lang="en-US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Olea europaea </a:t>
          </a:r>
          <a:r>
            <a:rPr lang="en-US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var.</a:t>
          </a:r>
          <a:r>
            <a:rPr lang="en-US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sylvestris </a:t>
          </a:r>
          <a:r>
            <a:rPr lang="en-US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(Ole). 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Консервативные аминокислотные остатки выделены серым цветом. Остатки цистеина в зрелом пептиде выделены белым цветом на сером фоне.</a:t>
          </a:r>
          <a:endParaRPr lang="ru-RU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2</xdr:col>
      <xdr:colOff>6797040</xdr:colOff>
      <xdr:row>30</xdr:row>
      <xdr:rowOff>20955</xdr:rowOff>
    </xdr:to>
    <xdr:pic>
      <xdr:nvPicPr>
        <xdr:cNvPr id="4" name="Рисунок 3" descr="оле е 6_tre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2918460"/>
          <a:ext cx="8572500" cy="25812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7332134</xdr:colOff>
      <xdr:row>16</xdr:row>
      <xdr:rowOff>29641</xdr:rowOff>
    </xdr:from>
    <xdr:to>
      <xdr:col>8</xdr:col>
      <xdr:colOff>1335436</xdr:colOff>
      <xdr:row>27</xdr:row>
      <xdr:rowOff>155970</xdr:rowOff>
    </xdr:to>
    <xdr:pic>
      <xdr:nvPicPr>
        <xdr:cNvPr id="3" name="Рисунок 2" descr="Ole e 6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19734" y="3001441"/>
          <a:ext cx="8210369" cy="217526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2</xdr:col>
      <xdr:colOff>7315200</xdr:colOff>
      <xdr:row>27</xdr:row>
      <xdr:rowOff>143934</xdr:rowOff>
    </xdr:from>
    <xdr:to>
      <xdr:col>8</xdr:col>
      <xdr:colOff>1371600</xdr:colOff>
      <xdr:row>31</xdr:row>
      <xdr:rowOff>50800</xdr:rowOff>
    </xdr:to>
    <xdr:sp macro="" textlink="">
      <xdr:nvSpPr>
        <xdr:cNvPr id="5" name="TextBox 4"/>
        <xdr:cNvSpPr txBox="1"/>
      </xdr:nvSpPr>
      <xdr:spPr>
        <a:xfrm>
          <a:off x="9702800" y="5164667"/>
          <a:ext cx="8263467" cy="651933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 b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Выравнивание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аминокислотных последовательностей предшественников пептидов семейства </a:t>
          </a:r>
          <a:r>
            <a:rPr lang="en-US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Ole e 6 </a:t>
          </a:r>
          <a:r>
            <a:rPr lang="en-US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S. lycopersicum</a:t>
          </a:r>
          <a:r>
            <a:rPr lang="en-US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,</a:t>
          </a:r>
          <a:r>
            <a:rPr lang="en-US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Olea europaea </a:t>
          </a:r>
          <a:r>
            <a:rPr lang="en-US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var.</a:t>
          </a:r>
          <a:r>
            <a:rPr lang="en-US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sylvestris </a:t>
          </a:r>
          <a:r>
            <a:rPr lang="en-US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(Ole) 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и </a:t>
          </a:r>
          <a:r>
            <a:rPr lang="ru-RU" sz="11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Capsicum baccatum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(Cb).Консервативные аминокислотные остатки выделены серым цветом</a:t>
          </a:r>
          <a:r>
            <a:rPr lang="en-US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. </a:t>
          </a:r>
          <a:r>
            <a:rPr lang="ru-RU" sz="11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Остатки цистеина в зрелом пептиде выделены белым цветом на сером фоне. Группы сходных пептидов разделены пустой строкой.</a:t>
          </a:r>
          <a:endParaRPr lang="ru-RU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ncbi.nlm.nih.gov/protein/XP_025887193.1?report=genbank&amp;log$=protalign&amp;blast_rank=1&amp;RID=8PS9W2NE01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004"/>
  <sheetViews>
    <sheetView tabSelected="1" topLeftCell="A33" zoomScaleNormal="100" workbookViewId="0">
      <selection activeCell="J50" sqref="J50"/>
    </sheetView>
  </sheetViews>
  <sheetFormatPr defaultColWidth="14.42578125" defaultRowHeight="15" customHeight="1"/>
  <cols>
    <col min="1" max="1" width="8.7109375" customWidth="1"/>
    <col min="2" max="2" width="25.28515625" customWidth="1"/>
    <col min="3" max="3" width="43.140625" customWidth="1"/>
    <col min="4" max="4" width="24.85546875" customWidth="1"/>
    <col min="5" max="5" width="8.7109375" customWidth="1"/>
    <col min="6" max="6" width="54.28515625" customWidth="1"/>
    <col min="7" max="7" width="15" customWidth="1"/>
    <col min="8" max="8" width="9.28515625" customWidth="1"/>
    <col min="9" max="9" width="14.85546875" customWidth="1"/>
    <col min="10" max="26" width="8.7109375" customWidth="1"/>
  </cols>
  <sheetData>
    <row r="1" spans="1:9" ht="15" customHeight="1">
      <c r="B1" s="113" t="s">
        <v>626</v>
      </c>
    </row>
    <row r="2" spans="1:9" ht="15" customHeight="1">
      <c r="B2" s="25" t="s">
        <v>620</v>
      </c>
    </row>
    <row r="3" spans="1:9" ht="14.25" customHeight="1">
      <c r="A3" s="25" t="s">
        <v>668</v>
      </c>
    </row>
    <row r="4" spans="1:9" ht="14.25" customHeight="1">
      <c r="A4" s="1" t="s">
        <v>0</v>
      </c>
      <c r="B4" s="26" t="s">
        <v>675</v>
      </c>
      <c r="C4" s="1" t="s">
        <v>617</v>
      </c>
      <c r="D4" s="26" t="s">
        <v>674</v>
      </c>
      <c r="E4" s="1" t="s">
        <v>1</v>
      </c>
      <c r="F4" s="26" t="s">
        <v>2</v>
      </c>
      <c r="G4" s="1" t="s">
        <v>673</v>
      </c>
      <c r="H4" s="97" t="s">
        <v>618</v>
      </c>
      <c r="I4" s="98" t="s">
        <v>523</v>
      </c>
    </row>
    <row r="5" spans="1:9" ht="14.25" customHeight="1">
      <c r="A5" s="2">
        <v>1</v>
      </c>
      <c r="B5" s="6" t="s">
        <v>565</v>
      </c>
      <c r="C5" s="6" t="s">
        <v>3</v>
      </c>
      <c r="D5" s="3" t="s">
        <v>4</v>
      </c>
      <c r="E5" s="3">
        <v>5.2169999999999996</v>
      </c>
      <c r="F5" s="3" t="s">
        <v>5</v>
      </c>
      <c r="G5" s="3" t="s">
        <v>7</v>
      </c>
      <c r="H5" s="82">
        <v>0.37290000000000001</v>
      </c>
      <c r="I5" s="96" t="s">
        <v>555</v>
      </c>
    </row>
    <row r="6" spans="1:9" ht="14.25" customHeight="1">
      <c r="A6" s="2">
        <v>2</v>
      </c>
      <c r="B6" s="3" t="s">
        <v>13</v>
      </c>
      <c r="C6" s="72" t="s">
        <v>14</v>
      </c>
      <c r="D6" s="3" t="s">
        <v>9</v>
      </c>
      <c r="E6" s="3">
        <v>9.3510000000000009</v>
      </c>
      <c r="F6" s="3" t="s">
        <v>15</v>
      </c>
      <c r="G6" s="3" t="s">
        <v>13</v>
      </c>
      <c r="H6" s="82">
        <v>1</v>
      </c>
      <c r="I6" s="96" t="s">
        <v>555</v>
      </c>
    </row>
    <row r="7" spans="1:9" ht="14.25" customHeight="1">
      <c r="A7" s="2">
        <v>3</v>
      </c>
      <c r="B7" s="3" t="s">
        <v>16</v>
      </c>
      <c r="C7" s="72" t="s">
        <v>22</v>
      </c>
      <c r="D7" s="3" t="s">
        <v>9</v>
      </c>
      <c r="E7" s="3">
        <v>7.9059999999999997</v>
      </c>
      <c r="F7" s="3" t="s">
        <v>23</v>
      </c>
      <c r="G7" s="3" t="s">
        <v>16</v>
      </c>
      <c r="H7" s="82">
        <v>1</v>
      </c>
      <c r="I7" s="96" t="s">
        <v>555</v>
      </c>
    </row>
    <row r="8" spans="1:9" ht="14.25" customHeight="1">
      <c r="A8" s="2">
        <v>4</v>
      </c>
      <c r="B8" s="3" t="s">
        <v>27</v>
      </c>
      <c r="C8" s="72" t="s">
        <v>30</v>
      </c>
      <c r="D8" s="3" t="s">
        <v>9</v>
      </c>
      <c r="E8" s="3">
        <v>7.8879999999999999</v>
      </c>
      <c r="F8" s="3" t="s">
        <v>31</v>
      </c>
      <c r="G8" s="3" t="s">
        <v>27</v>
      </c>
      <c r="H8" s="82">
        <v>1</v>
      </c>
      <c r="I8" s="96" t="s">
        <v>555</v>
      </c>
    </row>
    <row r="9" spans="1:9" ht="14.25" customHeight="1">
      <c r="A9" s="2">
        <v>5</v>
      </c>
      <c r="B9" s="3" t="s">
        <v>35</v>
      </c>
      <c r="C9" s="72" t="s">
        <v>38</v>
      </c>
      <c r="D9" s="3" t="s">
        <v>9</v>
      </c>
      <c r="E9" s="3">
        <v>8.0730000000000004</v>
      </c>
      <c r="F9" s="3" t="s">
        <v>31</v>
      </c>
      <c r="G9" s="3" t="s">
        <v>35</v>
      </c>
      <c r="H9" s="82">
        <v>1</v>
      </c>
      <c r="I9" s="96" t="s">
        <v>555</v>
      </c>
    </row>
    <row r="10" spans="1:9" ht="14.25" customHeight="1">
      <c r="A10" s="2">
        <v>6</v>
      </c>
      <c r="B10" s="3" t="s">
        <v>44</v>
      </c>
      <c r="C10" s="72" t="s">
        <v>46</v>
      </c>
      <c r="D10" s="3" t="s">
        <v>9</v>
      </c>
      <c r="E10" s="3">
        <v>8.0510000000000002</v>
      </c>
      <c r="F10" s="3" t="s">
        <v>50</v>
      </c>
      <c r="G10" s="3" t="s">
        <v>52</v>
      </c>
      <c r="H10" s="82">
        <v>1</v>
      </c>
      <c r="I10" s="96" t="s">
        <v>555</v>
      </c>
    </row>
    <row r="11" spans="1:9" ht="14.25" customHeight="1">
      <c r="A11" s="2">
        <v>7</v>
      </c>
      <c r="B11" s="3" t="s">
        <v>54</v>
      </c>
      <c r="C11" s="72" t="s">
        <v>56</v>
      </c>
      <c r="D11" s="3" t="s">
        <v>9</v>
      </c>
      <c r="E11" s="3">
        <v>9.3569999999999993</v>
      </c>
      <c r="F11" s="3" t="s">
        <v>59</v>
      </c>
      <c r="G11" s="3" t="s">
        <v>61</v>
      </c>
      <c r="H11" s="82">
        <v>0.98750000000000004</v>
      </c>
      <c r="I11" s="96" t="s">
        <v>556</v>
      </c>
    </row>
    <row r="12" spans="1:9" ht="14.25" customHeight="1">
      <c r="A12" s="2">
        <v>8</v>
      </c>
      <c r="B12" s="3" t="s">
        <v>66</v>
      </c>
      <c r="C12" s="72" t="s">
        <v>69</v>
      </c>
      <c r="D12" s="3" t="s">
        <v>4</v>
      </c>
      <c r="E12" s="3">
        <v>8.4109999999999996</v>
      </c>
      <c r="F12" s="6" t="s">
        <v>72</v>
      </c>
      <c r="G12" s="3" t="s">
        <v>73</v>
      </c>
      <c r="H12" s="82">
        <v>0.77780000000000005</v>
      </c>
      <c r="I12" s="96" t="s">
        <v>556</v>
      </c>
    </row>
    <row r="13" spans="1:9" ht="14.25" customHeight="1">
      <c r="A13" s="2">
        <v>9</v>
      </c>
      <c r="B13" s="3" t="s">
        <v>75</v>
      </c>
      <c r="C13" s="72" t="s">
        <v>76</v>
      </c>
      <c r="D13" s="3" t="s">
        <v>9</v>
      </c>
      <c r="E13" s="3">
        <v>7.282</v>
      </c>
      <c r="F13" s="3" t="s">
        <v>79</v>
      </c>
      <c r="G13" s="3" t="s">
        <v>80</v>
      </c>
      <c r="H13" s="82">
        <v>0.78669999999999995</v>
      </c>
      <c r="I13" s="96" t="s">
        <v>555</v>
      </c>
    </row>
    <row r="14" spans="1:9" ht="14.25" customHeight="1">
      <c r="A14" s="2">
        <v>10</v>
      </c>
      <c r="B14" s="3" t="s">
        <v>82</v>
      </c>
      <c r="C14" s="72" t="s">
        <v>84</v>
      </c>
      <c r="D14" s="3" t="s">
        <v>9</v>
      </c>
      <c r="E14" s="3">
        <v>7.992</v>
      </c>
      <c r="F14" s="3" t="s">
        <v>5</v>
      </c>
      <c r="G14" s="3" t="s">
        <v>86</v>
      </c>
      <c r="H14" s="82">
        <v>0.87839999999999996</v>
      </c>
      <c r="I14" s="96" t="s">
        <v>555</v>
      </c>
    </row>
    <row r="15" spans="1:9" ht="14.25" customHeight="1">
      <c r="A15" s="2">
        <v>11</v>
      </c>
      <c r="B15" s="3" t="s">
        <v>90</v>
      </c>
      <c r="C15" s="72" t="s">
        <v>92</v>
      </c>
      <c r="D15" s="3" t="s">
        <v>9</v>
      </c>
      <c r="E15" s="3">
        <v>8.1110000000000007</v>
      </c>
      <c r="F15" s="3" t="s">
        <v>31</v>
      </c>
      <c r="G15" s="3" t="s">
        <v>90</v>
      </c>
      <c r="H15" s="82">
        <v>1</v>
      </c>
      <c r="I15" s="96" t="s">
        <v>555</v>
      </c>
    </row>
    <row r="16" spans="1:9" ht="14.25" customHeight="1">
      <c r="A16" s="2">
        <v>12</v>
      </c>
      <c r="B16" s="3" t="s">
        <v>99</v>
      </c>
      <c r="C16" s="72" t="s">
        <v>101</v>
      </c>
      <c r="D16" s="3" t="s">
        <v>9</v>
      </c>
      <c r="E16" s="3">
        <v>8.4819999999999993</v>
      </c>
      <c r="F16" s="3" t="s">
        <v>103</v>
      </c>
      <c r="G16" s="3" t="s">
        <v>99</v>
      </c>
      <c r="H16" s="82">
        <v>1</v>
      </c>
      <c r="I16" s="96" t="s">
        <v>555</v>
      </c>
    </row>
    <row r="17" spans="1:9" ht="14.25" customHeight="1">
      <c r="A17" s="2">
        <v>13</v>
      </c>
      <c r="B17" s="3" t="s">
        <v>109</v>
      </c>
      <c r="C17" s="72" t="s">
        <v>110</v>
      </c>
      <c r="D17" s="3" t="s">
        <v>9</v>
      </c>
      <c r="E17" s="3">
        <v>7.6980000000000004</v>
      </c>
      <c r="F17" s="3" t="s">
        <v>5</v>
      </c>
      <c r="G17" s="3" t="s">
        <v>86</v>
      </c>
      <c r="H17" s="82">
        <v>0.76319999999999999</v>
      </c>
      <c r="I17" s="96" t="s">
        <v>555</v>
      </c>
    </row>
    <row r="18" spans="1:9" ht="14.25" customHeight="1">
      <c r="A18" s="2">
        <v>14</v>
      </c>
      <c r="B18" s="3" t="s">
        <v>116</v>
      </c>
      <c r="C18" s="72" t="s">
        <v>117</v>
      </c>
      <c r="D18" s="3" t="s">
        <v>9</v>
      </c>
      <c r="E18" s="3">
        <v>7.4569999999999999</v>
      </c>
      <c r="F18" s="3" t="s">
        <v>119</v>
      </c>
      <c r="G18" s="3" t="s">
        <v>121</v>
      </c>
      <c r="H18" s="82">
        <v>0.4</v>
      </c>
      <c r="I18" s="99" t="s">
        <v>223</v>
      </c>
    </row>
    <row r="19" spans="1:9" ht="14.25" customHeight="1">
      <c r="A19" s="2">
        <v>15</v>
      </c>
      <c r="B19" s="3" t="s">
        <v>121</v>
      </c>
      <c r="C19" s="72" t="s">
        <v>125</v>
      </c>
      <c r="D19" s="3" t="s">
        <v>4</v>
      </c>
      <c r="E19" s="3">
        <v>4.4669999999999996</v>
      </c>
      <c r="F19" s="3" t="s">
        <v>119</v>
      </c>
      <c r="G19" s="3" t="s">
        <v>121</v>
      </c>
      <c r="H19" s="82">
        <v>1</v>
      </c>
      <c r="I19" s="99" t="s">
        <v>223</v>
      </c>
    </row>
    <row r="20" spans="1:9" ht="14.25" customHeight="1">
      <c r="A20" s="2">
        <v>16</v>
      </c>
      <c r="B20" s="3" t="s">
        <v>131</v>
      </c>
      <c r="C20" s="72" t="s">
        <v>132</v>
      </c>
      <c r="D20" s="3" t="s">
        <v>4</v>
      </c>
      <c r="E20" s="3">
        <v>3.6469999999999998</v>
      </c>
      <c r="F20" s="6" t="s">
        <v>133</v>
      </c>
      <c r="G20" s="3" t="s">
        <v>131</v>
      </c>
      <c r="H20" s="82">
        <v>1</v>
      </c>
      <c r="I20" s="99" t="s">
        <v>223</v>
      </c>
    </row>
    <row r="21" spans="1:9" ht="14.25" customHeight="1">
      <c r="A21" s="2">
        <v>17</v>
      </c>
      <c r="B21" s="3" t="s">
        <v>138</v>
      </c>
      <c r="C21" s="72" t="s">
        <v>140</v>
      </c>
      <c r="D21" s="3" t="s">
        <v>9</v>
      </c>
      <c r="E21" s="3">
        <v>8.01</v>
      </c>
      <c r="F21" s="3" t="s">
        <v>141</v>
      </c>
      <c r="G21" s="3" t="s">
        <v>142</v>
      </c>
      <c r="H21" s="82">
        <v>0.68969999999999998</v>
      </c>
      <c r="I21" s="96" t="s">
        <v>556</v>
      </c>
    </row>
    <row r="22" spans="1:9" ht="14.25" customHeight="1">
      <c r="A22" s="2">
        <v>18</v>
      </c>
      <c r="B22" s="3" t="s">
        <v>147</v>
      </c>
      <c r="C22" s="72" t="s">
        <v>148</v>
      </c>
      <c r="D22" s="3" t="s">
        <v>9</v>
      </c>
      <c r="E22" s="3">
        <v>8.407</v>
      </c>
      <c r="F22" s="3" t="s">
        <v>150</v>
      </c>
      <c r="G22" s="3" t="s">
        <v>151</v>
      </c>
      <c r="H22" s="82">
        <v>1</v>
      </c>
      <c r="I22" s="96" t="s">
        <v>555</v>
      </c>
    </row>
    <row r="23" spans="1:9" ht="14.25" customHeight="1">
      <c r="A23" s="2">
        <v>19</v>
      </c>
      <c r="B23" s="3" t="s">
        <v>153</v>
      </c>
      <c r="C23" s="72" t="s">
        <v>156</v>
      </c>
      <c r="D23" s="3" t="s">
        <v>9</v>
      </c>
      <c r="E23" s="3">
        <v>8.6140000000000008</v>
      </c>
      <c r="F23" s="3" t="s">
        <v>157</v>
      </c>
      <c r="G23" s="3" t="s">
        <v>159</v>
      </c>
      <c r="H23" s="82">
        <v>0.97699999999999998</v>
      </c>
      <c r="I23" s="96" t="s">
        <v>555</v>
      </c>
    </row>
    <row r="24" spans="1:9" ht="14.25" customHeight="1">
      <c r="A24" s="2">
        <v>20</v>
      </c>
      <c r="B24" s="3" t="s">
        <v>160</v>
      </c>
      <c r="C24" s="72" t="s">
        <v>162</v>
      </c>
      <c r="D24" s="3" t="s">
        <v>9</v>
      </c>
      <c r="E24" s="3">
        <v>8.4480000000000004</v>
      </c>
      <c r="F24" s="3" t="s">
        <v>165</v>
      </c>
      <c r="G24" s="3" t="s">
        <v>167</v>
      </c>
      <c r="H24" s="82">
        <v>1</v>
      </c>
      <c r="I24" s="96" t="s">
        <v>555</v>
      </c>
    </row>
    <row r="25" spans="1:9" ht="14.25" customHeight="1">
      <c r="A25" s="2">
        <v>21</v>
      </c>
      <c r="B25" s="3" t="s">
        <v>172</v>
      </c>
      <c r="C25" s="72" t="s">
        <v>173</v>
      </c>
      <c r="D25" s="3" t="s">
        <v>9</v>
      </c>
      <c r="E25" s="3">
        <v>8.6140000000000008</v>
      </c>
      <c r="F25" s="3" t="s">
        <v>175</v>
      </c>
      <c r="G25" s="3" t="s">
        <v>177</v>
      </c>
      <c r="H25" s="82">
        <v>0.97699999999999998</v>
      </c>
      <c r="I25" s="96" t="s">
        <v>555</v>
      </c>
    </row>
    <row r="26" spans="1:9" ht="14.25" customHeight="1">
      <c r="A26" s="2">
        <v>22</v>
      </c>
      <c r="B26" s="3" t="s">
        <v>180</v>
      </c>
      <c r="C26" s="72" t="s">
        <v>182</v>
      </c>
      <c r="D26" s="3" t="s">
        <v>9</v>
      </c>
      <c r="E26" s="3">
        <v>8.4329999999999998</v>
      </c>
      <c r="F26" s="3" t="s">
        <v>157</v>
      </c>
      <c r="G26" s="3" t="s">
        <v>185</v>
      </c>
      <c r="H26" s="82">
        <v>1</v>
      </c>
      <c r="I26" s="96" t="s">
        <v>555</v>
      </c>
    </row>
    <row r="27" spans="1:9" ht="14.25" customHeight="1">
      <c r="A27" s="2">
        <v>23</v>
      </c>
      <c r="B27" s="3" t="s">
        <v>188</v>
      </c>
      <c r="C27" s="72" t="s">
        <v>190</v>
      </c>
      <c r="D27" s="3" t="s">
        <v>9</v>
      </c>
      <c r="E27" s="3">
        <v>8.6140000000000008</v>
      </c>
      <c r="F27" s="3" t="s">
        <v>175</v>
      </c>
      <c r="G27" s="3" t="s">
        <v>177</v>
      </c>
      <c r="H27" s="82">
        <v>0.97699999999999998</v>
      </c>
      <c r="I27" s="96" t="s">
        <v>555</v>
      </c>
    </row>
    <row r="28" spans="1:9" ht="14.25" customHeight="1">
      <c r="A28" s="2">
        <v>24</v>
      </c>
      <c r="B28" s="3" t="s">
        <v>195</v>
      </c>
      <c r="C28" s="72" t="s">
        <v>197</v>
      </c>
      <c r="D28" s="3" t="s">
        <v>9</v>
      </c>
      <c r="E28" s="3">
        <v>8.6140000000000008</v>
      </c>
      <c r="F28" s="3" t="s">
        <v>199</v>
      </c>
      <c r="G28" s="3" t="s">
        <v>195</v>
      </c>
      <c r="H28" s="82">
        <v>1</v>
      </c>
      <c r="I28" s="96" t="s">
        <v>555</v>
      </c>
    </row>
    <row r="29" spans="1:9" ht="14.25" customHeight="1">
      <c r="A29" s="2">
        <v>25</v>
      </c>
      <c r="B29" s="3" t="s">
        <v>203</v>
      </c>
      <c r="C29" s="72" t="s">
        <v>205</v>
      </c>
      <c r="D29" s="3" t="s">
        <v>9</v>
      </c>
      <c r="E29" s="3">
        <v>8.4480000000000004</v>
      </c>
      <c r="F29" s="3" t="s">
        <v>199</v>
      </c>
      <c r="G29" s="3" t="s">
        <v>203</v>
      </c>
      <c r="H29" s="82">
        <v>1</v>
      </c>
      <c r="I29" s="96" t="s">
        <v>555</v>
      </c>
    </row>
    <row r="30" spans="1:9" ht="14.25" customHeight="1">
      <c r="A30" s="112" t="s">
        <v>567</v>
      </c>
      <c r="B30" s="3" t="s">
        <v>209</v>
      </c>
      <c r="C30" s="6" t="s">
        <v>566</v>
      </c>
      <c r="D30" s="6" t="s">
        <v>9</v>
      </c>
      <c r="E30" s="3">
        <v>9.1999999999999993</v>
      </c>
      <c r="F30" s="3" t="s">
        <v>31</v>
      </c>
      <c r="G30" s="3" t="s">
        <v>209</v>
      </c>
      <c r="H30" s="82">
        <v>1</v>
      </c>
      <c r="I30" s="96" t="s">
        <v>555</v>
      </c>
    </row>
    <row r="31" spans="1:9" ht="14.25" customHeight="1">
      <c r="A31" s="112" t="s">
        <v>568</v>
      </c>
      <c r="B31" s="3" t="s">
        <v>213</v>
      </c>
      <c r="C31" s="6" t="s">
        <v>572</v>
      </c>
      <c r="D31" s="6" t="s">
        <v>9</v>
      </c>
      <c r="E31" s="3">
        <v>8.9</v>
      </c>
      <c r="F31" s="3" t="s">
        <v>215</v>
      </c>
      <c r="G31" s="3" t="s">
        <v>213</v>
      </c>
      <c r="H31" s="82">
        <v>1</v>
      </c>
      <c r="I31" s="96" t="s">
        <v>555</v>
      </c>
    </row>
    <row r="32" spans="1:9" ht="14.25" customHeight="1">
      <c r="A32" s="112" t="s">
        <v>569</v>
      </c>
      <c r="B32" s="3" t="s">
        <v>218</v>
      </c>
      <c r="C32" s="6" t="s">
        <v>573</v>
      </c>
      <c r="D32" s="6" t="s">
        <v>9</v>
      </c>
      <c r="E32" s="3">
        <v>8.91</v>
      </c>
      <c r="F32" s="3" t="s">
        <v>215</v>
      </c>
      <c r="G32" s="3" t="s">
        <v>218</v>
      </c>
      <c r="H32" s="82">
        <v>1</v>
      </c>
      <c r="I32" s="96" t="s">
        <v>555</v>
      </c>
    </row>
    <row r="33" spans="1:9" ht="14.25" customHeight="1">
      <c r="A33" s="2">
        <v>29</v>
      </c>
      <c r="B33" s="3" t="s">
        <v>221</v>
      </c>
      <c r="C33" s="6" t="s">
        <v>222</v>
      </c>
      <c r="D33" s="3" t="s">
        <v>4</v>
      </c>
      <c r="E33" s="3">
        <v>7.0650000000000004</v>
      </c>
      <c r="F33" s="3" t="s">
        <v>223</v>
      </c>
      <c r="G33" s="3" t="s">
        <v>223</v>
      </c>
      <c r="H33" s="93" t="s">
        <v>223</v>
      </c>
      <c r="I33" s="99" t="s">
        <v>223</v>
      </c>
    </row>
    <row r="34" spans="1:9" ht="14.25" customHeight="1">
      <c r="A34" s="2">
        <v>30</v>
      </c>
      <c r="B34" s="3" t="s">
        <v>224</v>
      </c>
      <c r="C34" s="72" t="s">
        <v>225</v>
      </c>
      <c r="D34" s="3" t="s">
        <v>4</v>
      </c>
      <c r="E34" s="3">
        <v>5.7949999999999999</v>
      </c>
      <c r="F34" s="3" t="s">
        <v>228</v>
      </c>
      <c r="G34" s="3" t="s">
        <v>224</v>
      </c>
      <c r="H34" s="82">
        <v>1</v>
      </c>
      <c r="I34" s="96" t="s">
        <v>557</v>
      </c>
    </row>
    <row r="35" spans="1:9" ht="14.25" customHeight="1">
      <c r="A35" s="112" t="s">
        <v>570</v>
      </c>
      <c r="B35" s="3" t="s">
        <v>234</v>
      </c>
      <c r="C35" s="6" t="s">
        <v>574</v>
      </c>
      <c r="D35" s="6" t="s">
        <v>9</v>
      </c>
      <c r="E35" s="3">
        <v>8.9</v>
      </c>
      <c r="F35" s="3" t="s">
        <v>215</v>
      </c>
      <c r="G35" s="3" t="s">
        <v>234</v>
      </c>
      <c r="H35" s="82">
        <v>1</v>
      </c>
      <c r="I35" s="96" t="s">
        <v>555</v>
      </c>
    </row>
    <row r="36" spans="1:9" ht="14.25" customHeight="1">
      <c r="A36" s="112" t="s">
        <v>571</v>
      </c>
      <c r="B36" s="3" t="s">
        <v>252</v>
      </c>
      <c r="C36" s="6" t="s">
        <v>575</v>
      </c>
      <c r="D36" s="3" t="s">
        <v>9</v>
      </c>
      <c r="E36" s="3">
        <v>8.9</v>
      </c>
      <c r="F36" s="3" t="s">
        <v>215</v>
      </c>
      <c r="G36" s="3" t="s">
        <v>252</v>
      </c>
      <c r="H36" s="82">
        <v>1</v>
      </c>
      <c r="I36" s="96" t="s">
        <v>555</v>
      </c>
    </row>
    <row r="37" spans="1:9" ht="14.25" customHeight="1">
      <c r="A37" s="2">
        <v>33</v>
      </c>
      <c r="B37" s="3" t="s">
        <v>258</v>
      </c>
      <c r="C37" s="72" t="s">
        <v>259</v>
      </c>
      <c r="D37" s="3" t="s">
        <v>4</v>
      </c>
      <c r="E37" s="3">
        <v>6.4340000000000002</v>
      </c>
      <c r="F37" s="3" t="s">
        <v>228</v>
      </c>
      <c r="G37" s="3" t="s">
        <v>258</v>
      </c>
      <c r="H37" s="82">
        <v>1</v>
      </c>
      <c r="I37" s="96" t="s">
        <v>557</v>
      </c>
    </row>
    <row r="38" spans="1:9" ht="14.25" customHeight="1">
      <c r="A38" s="2">
        <v>34</v>
      </c>
      <c r="B38" s="3" t="s">
        <v>262</v>
      </c>
      <c r="C38" s="72" t="s">
        <v>264</v>
      </c>
      <c r="D38" s="3" t="s">
        <v>9</v>
      </c>
      <c r="E38" s="3">
        <v>9.9659999999999993</v>
      </c>
      <c r="F38" s="3" t="s">
        <v>72</v>
      </c>
      <c r="G38" s="3" t="s">
        <v>73</v>
      </c>
      <c r="H38" s="82">
        <v>0.66669999999999996</v>
      </c>
      <c r="I38" s="96" t="s">
        <v>556</v>
      </c>
    </row>
    <row r="39" spans="1:9" ht="14.25" customHeight="1"/>
    <row r="40" spans="1:9" ht="14.25" customHeight="1">
      <c r="B40" s="118" t="s">
        <v>621</v>
      </c>
    </row>
    <row r="41" spans="1:9" ht="14.25" customHeight="1">
      <c r="A41" s="25" t="s">
        <v>669</v>
      </c>
    </row>
    <row r="42" spans="1:9" ht="14.25" customHeight="1">
      <c r="A42" s="1" t="s">
        <v>0</v>
      </c>
      <c r="B42" s="26" t="s">
        <v>675</v>
      </c>
      <c r="C42" s="1" t="s">
        <v>617</v>
      </c>
      <c r="D42" s="26" t="s">
        <v>674</v>
      </c>
      <c r="E42" s="1" t="s">
        <v>1</v>
      </c>
      <c r="F42" s="26" t="s">
        <v>2</v>
      </c>
      <c r="G42" s="1" t="s">
        <v>673</v>
      </c>
      <c r="H42" s="97" t="s">
        <v>618</v>
      </c>
      <c r="I42" s="98" t="s">
        <v>523</v>
      </c>
    </row>
    <row r="43" spans="1:9" ht="14.25" customHeight="1">
      <c r="A43" s="37">
        <v>35</v>
      </c>
      <c r="B43" s="38" t="s">
        <v>297</v>
      </c>
      <c r="C43" s="100" t="s">
        <v>298</v>
      </c>
      <c r="D43" s="38" t="s">
        <v>9</v>
      </c>
      <c r="E43" s="38">
        <v>6.2539999999999996</v>
      </c>
      <c r="F43" s="38" t="s">
        <v>299</v>
      </c>
      <c r="G43" s="38" t="s">
        <v>300</v>
      </c>
      <c r="H43" s="101">
        <v>0.71599999999999997</v>
      </c>
      <c r="I43" s="102" t="s">
        <v>223</v>
      </c>
    </row>
    <row r="44" spans="1:9" ht="14.25" customHeight="1">
      <c r="A44" s="75"/>
      <c r="B44" s="41"/>
      <c r="C44" s="41"/>
      <c r="D44" s="41"/>
      <c r="E44" s="41"/>
      <c r="F44" s="41"/>
      <c r="G44" s="41"/>
      <c r="H44" s="76"/>
    </row>
    <row r="45" spans="1:9" ht="14.25" customHeight="1">
      <c r="B45" s="25" t="s">
        <v>622</v>
      </c>
    </row>
    <row r="46" spans="1:9" ht="14.25" customHeight="1">
      <c r="A46" s="25" t="s">
        <v>670</v>
      </c>
    </row>
    <row r="47" spans="1:9" ht="14.25" customHeight="1">
      <c r="A47" s="1" t="s">
        <v>0</v>
      </c>
      <c r="B47" s="26" t="s">
        <v>675</v>
      </c>
      <c r="C47" s="1" t="s">
        <v>617</v>
      </c>
      <c r="D47" s="26" t="s">
        <v>674</v>
      </c>
      <c r="E47" s="1" t="s">
        <v>1</v>
      </c>
      <c r="F47" s="26" t="s">
        <v>2</v>
      </c>
      <c r="G47" s="1" t="s">
        <v>673</v>
      </c>
      <c r="H47" s="97" t="s">
        <v>618</v>
      </c>
      <c r="I47" s="98" t="s">
        <v>523</v>
      </c>
    </row>
    <row r="48" spans="1:9" ht="14.25" customHeight="1">
      <c r="A48" s="2">
        <v>36</v>
      </c>
      <c r="B48" s="3" t="s">
        <v>301</v>
      </c>
      <c r="C48" s="72" t="s">
        <v>302</v>
      </c>
      <c r="D48" s="3" t="s">
        <v>4</v>
      </c>
      <c r="E48" s="3">
        <v>5.4909999999999997</v>
      </c>
      <c r="F48" s="3" t="s">
        <v>223</v>
      </c>
      <c r="G48" s="3" t="s">
        <v>223</v>
      </c>
      <c r="H48" s="93" t="s">
        <v>223</v>
      </c>
      <c r="I48" s="96" t="s">
        <v>556</v>
      </c>
    </row>
    <row r="49" spans="1:10" ht="14.25" customHeight="1">
      <c r="A49" s="2">
        <v>37</v>
      </c>
      <c r="B49" s="3" t="s">
        <v>303</v>
      </c>
      <c r="C49" s="72" t="s">
        <v>304</v>
      </c>
      <c r="D49" s="3" t="s">
        <v>9</v>
      </c>
      <c r="E49" s="81">
        <v>7.04</v>
      </c>
      <c r="F49" s="3" t="s">
        <v>223</v>
      </c>
      <c r="G49" s="3" t="s">
        <v>223</v>
      </c>
      <c r="H49" s="93" t="s">
        <v>223</v>
      </c>
      <c r="I49" s="102" t="s">
        <v>223</v>
      </c>
    </row>
    <row r="50" spans="1:10" ht="14.25" customHeight="1">
      <c r="A50" s="2">
        <v>38</v>
      </c>
      <c r="B50" s="3" t="s">
        <v>305</v>
      </c>
      <c r="C50" s="72" t="s">
        <v>306</v>
      </c>
      <c r="D50" s="3" t="s">
        <v>4</v>
      </c>
      <c r="E50" s="3">
        <v>7.3470000000000004</v>
      </c>
      <c r="F50" s="3" t="s">
        <v>223</v>
      </c>
      <c r="G50" s="3" t="s">
        <v>223</v>
      </c>
      <c r="H50" s="93" t="s">
        <v>223</v>
      </c>
      <c r="I50" s="102" t="s">
        <v>223</v>
      </c>
      <c r="J50" s="106"/>
    </row>
    <row r="51" spans="1:10" ht="14.25" customHeight="1">
      <c r="A51" s="2">
        <v>39</v>
      </c>
      <c r="B51" s="3" t="s">
        <v>307</v>
      </c>
      <c r="C51" s="72" t="s">
        <v>308</v>
      </c>
      <c r="D51" s="3" t="s">
        <v>4</v>
      </c>
      <c r="E51" s="3">
        <v>5.6840000000000002</v>
      </c>
      <c r="F51" s="3" t="s">
        <v>311</v>
      </c>
      <c r="G51" s="3" t="s">
        <v>307</v>
      </c>
      <c r="H51" s="101">
        <v>1</v>
      </c>
      <c r="I51" s="102" t="s">
        <v>223</v>
      </c>
    </row>
    <row r="52" spans="1:10" ht="14.25" customHeight="1">
      <c r="A52" s="79">
        <v>40</v>
      </c>
      <c r="B52" s="74" t="s">
        <v>312</v>
      </c>
      <c r="C52" s="103" t="s">
        <v>313</v>
      </c>
      <c r="D52" s="74" t="s">
        <v>4</v>
      </c>
      <c r="E52" s="74">
        <v>5.6840000000000002</v>
      </c>
      <c r="F52" s="74" t="s">
        <v>317</v>
      </c>
      <c r="G52" s="80" t="s">
        <v>312</v>
      </c>
      <c r="H52" s="90">
        <v>1</v>
      </c>
      <c r="I52" s="102" t="s">
        <v>223</v>
      </c>
    </row>
    <row r="53" spans="1:10" ht="14.25" customHeight="1">
      <c r="A53" s="39">
        <v>41</v>
      </c>
      <c r="B53" s="40" t="s">
        <v>356</v>
      </c>
      <c r="C53" s="43" t="s">
        <v>357</v>
      </c>
      <c r="D53" s="40" t="s">
        <v>9</v>
      </c>
      <c r="E53" s="40">
        <v>7.6779999999999999</v>
      </c>
      <c r="F53" s="40" t="s">
        <v>223</v>
      </c>
      <c r="G53" s="42" t="s">
        <v>223</v>
      </c>
      <c r="H53" s="104" t="s">
        <v>223</v>
      </c>
      <c r="I53" s="102" t="s">
        <v>223</v>
      </c>
    </row>
    <row r="54" spans="1:10" ht="14.25" customHeight="1">
      <c r="A54" s="37">
        <v>42</v>
      </c>
      <c r="B54" s="38" t="s">
        <v>348</v>
      </c>
      <c r="C54" s="100" t="s">
        <v>351</v>
      </c>
      <c r="D54" s="38" t="s">
        <v>4</v>
      </c>
      <c r="E54" s="38">
        <v>7.1260000000000003</v>
      </c>
      <c r="F54" s="38" t="s">
        <v>223</v>
      </c>
      <c r="G54" s="105" t="s">
        <v>223</v>
      </c>
      <c r="H54" s="28" t="s">
        <v>223</v>
      </c>
      <c r="I54" s="102" t="s">
        <v>223</v>
      </c>
    </row>
    <row r="55" spans="1:10" ht="14.25" customHeight="1">
      <c r="A55" s="2">
        <v>43</v>
      </c>
      <c r="B55" s="3" t="s">
        <v>368</v>
      </c>
      <c r="C55" s="72" t="s">
        <v>370</v>
      </c>
      <c r="D55" s="3" t="s">
        <v>4</v>
      </c>
      <c r="E55" s="3">
        <v>6.8019999999999996</v>
      </c>
      <c r="F55" s="3" t="s">
        <v>223</v>
      </c>
      <c r="G55" s="93" t="s">
        <v>223</v>
      </c>
      <c r="H55" s="28" t="s">
        <v>223</v>
      </c>
      <c r="I55" s="102" t="s">
        <v>223</v>
      </c>
    </row>
    <row r="56" spans="1:10" s="44" customFormat="1" ht="14.25" customHeight="1">
      <c r="A56" s="75"/>
      <c r="B56" s="41"/>
      <c r="C56" s="41"/>
      <c r="D56" s="41"/>
      <c r="E56" s="41"/>
      <c r="F56" s="41"/>
      <c r="G56" s="41"/>
      <c r="H56" s="41"/>
    </row>
    <row r="57" spans="1:10" ht="14.25" customHeight="1">
      <c r="B57" s="78" t="s">
        <v>623</v>
      </c>
    </row>
    <row r="58" spans="1:10" ht="14.25" customHeight="1">
      <c r="A58" s="25" t="s">
        <v>671</v>
      </c>
    </row>
    <row r="59" spans="1:10" ht="14.25" customHeight="1">
      <c r="A59" s="1" t="s">
        <v>0</v>
      </c>
      <c r="B59" s="26" t="s">
        <v>675</v>
      </c>
      <c r="C59" s="1" t="s">
        <v>617</v>
      </c>
      <c r="D59" s="26" t="s">
        <v>674</v>
      </c>
      <c r="E59" s="1" t="s">
        <v>1</v>
      </c>
      <c r="F59" s="26" t="s">
        <v>2</v>
      </c>
      <c r="G59" s="1" t="s">
        <v>673</v>
      </c>
      <c r="H59" s="97" t="s">
        <v>618</v>
      </c>
      <c r="I59" s="98" t="s">
        <v>523</v>
      </c>
    </row>
    <row r="60" spans="1:10" ht="14.25" customHeight="1">
      <c r="A60" s="37">
        <v>44</v>
      </c>
      <c r="B60" s="38" t="s">
        <v>332</v>
      </c>
      <c r="C60" s="100" t="s">
        <v>333</v>
      </c>
      <c r="D60" s="38" t="s">
        <v>9</v>
      </c>
      <c r="E60" s="38">
        <v>7.1749999999999998</v>
      </c>
      <c r="F60" s="38" t="s">
        <v>223</v>
      </c>
      <c r="G60" s="38" t="s">
        <v>223</v>
      </c>
      <c r="H60" s="93" t="s">
        <v>223</v>
      </c>
      <c r="I60" s="102" t="s">
        <v>223</v>
      </c>
    </row>
    <row r="61" spans="1:10" ht="14.25" customHeight="1">
      <c r="A61" s="77"/>
      <c r="B61" s="77"/>
      <c r="C61" s="77"/>
      <c r="D61" s="77"/>
      <c r="E61" s="77"/>
      <c r="F61" s="77"/>
      <c r="G61" s="77"/>
    </row>
    <row r="63" spans="1:10" ht="15" customHeight="1">
      <c r="B63" s="25" t="s">
        <v>624</v>
      </c>
    </row>
    <row r="64" spans="1:10" ht="14.25" customHeight="1">
      <c r="A64" s="1" t="s">
        <v>0</v>
      </c>
      <c r="B64" s="26" t="s">
        <v>675</v>
      </c>
      <c r="C64" s="1" t="s">
        <v>617</v>
      </c>
      <c r="D64" s="26" t="s">
        <v>625</v>
      </c>
      <c r="E64" s="1" t="s">
        <v>1</v>
      </c>
      <c r="F64" s="26" t="s">
        <v>2</v>
      </c>
      <c r="G64" s="1" t="s">
        <v>673</v>
      </c>
      <c r="H64" s="97" t="s">
        <v>618</v>
      </c>
      <c r="I64" s="98" t="s">
        <v>523</v>
      </c>
    </row>
    <row r="65" spans="1:9" ht="15" customHeight="1">
      <c r="A65" s="2">
        <v>45</v>
      </c>
      <c r="B65" s="3" t="s">
        <v>371</v>
      </c>
      <c r="C65" s="72" t="s">
        <v>372</v>
      </c>
      <c r="D65" s="3" t="s">
        <v>4</v>
      </c>
      <c r="E65" s="3">
        <v>6.0259999999999998</v>
      </c>
      <c r="F65" s="3" t="s">
        <v>374</v>
      </c>
      <c r="G65" s="3" t="s">
        <v>375</v>
      </c>
      <c r="H65" s="82">
        <v>0.75</v>
      </c>
      <c r="I65" s="102" t="s">
        <v>223</v>
      </c>
    </row>
    <row r="66" spans="1:9" ht="14.25" customHeight="1">
      <c r="A66" s="2">
        <v>46</v>
      </c>
      <c r="B66" s="3" t="s">
        <v>337</v>
      </c>
      <c r="C66" s="6" t="s">
        <v>338</v>
      </c>
      <c r="D66" s="3" t="s">
        <v>9</v>
      </c>
      <c r="E66" s="3">
        <v>7.3209999999999997</v>
      </c>
      <c r="F66" s="3" t="s">
        <v>223</v>
      </c>
      <c r="G66" s="3" t="s">
        <v>223</v>
      </c>
      <c r="H66" s="93" t="s">
        <v>223</v>
      </c>
      <c r="I66" s="102" t="s">
        <v>223</v>
      </c>
    </row>
    <row r="67" spans="1:9" ht="14.25" customHeight="1"/>
    <row r="68" spans="1:9" ht="14.25" customHeight="1"/>
    <row r="69" spans="1:9" ht="14.25" customHeight="1"/>
    <row r="70" spans="1:9" ht="14.25" customHeight="1"/>
    <row r="71" spans="1:9" ht="14.25" customHeight="1"/>
    <row r="72" spans="1:9" ht="14.25" customHeight="1">
      <c r="A72" s="5"/>
    </row>
    <row r="73" spans="1:9" ht="14.25" customHeight="1">
      <c r="A73" s="5"/>
    </row>
    <row r="74" spans="1:9" ht="14.25" customHeight="1">
      <c r="A74" s="5"/>
    </row>
    <row r="75" spans="1:9" ht="14.25" customHeight="1"/>
    <row r="76" spans="1:9" ht="14.25" customHeight="1"/>
    <row r="77" spans="1:9" ht="14.25" customHeight="1"/>
    <row r="78" spans="1:9" ht="14.25" customHeight="1"/>
    <row r="79" spans="1:9" ht="14.25" customHeight="1"/>
    <row r="80" spans="1:9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</sheetData>
  <pageMargins left="0.7" right="0.7" top="0.75" bottom="0.75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2:I7"/>
  <sheetViews>
    <sheetView workbookViewId="0">
      <selection activeCell="D26" sqref="D26"/>
    </sheetView>
  </sheetViews>
  <sheetFormatPr defaultRowHeight="15"/>
  <cols>
    <col min="1" max="1" width="7.85546875" customWidth="1"/>
    <col min="2" max="2" width="24.42578125" customWidth="1"/>
    <col min="3" max="3" width="43.140625" customWidth="1"/>
    <col min="6" max="6" width="40.42578125" customWidth="1"/>
    <col min="9" max="9" width="30.5703125" customWidth="1"/>
  </cols>
  <sheetData>
    <row r="2" spans="1:9">
      <c r="A2" s="25" t="s">
        <v>661</v>
      </c>
    </row>
    <row r="3" spans="1:9" ht="14.25" customHeight="1">
      <c r="A3" s="1" t="s">
        <v>0</v>
      </c>
      <c r="B3" s="26" t="s">
        <v>675</v>
      </c>
      <c r="C3" s="1" t="s">
        <v>617</v>
      </c>
      <c r="D3" s="26" t="s">
        <v>674</v>
      </c>
      <c r="E3" s="1" t="s">
        <v>1</v>
      </c>
      <c r="F3" s="26" t="s">
        <v>2</v>
      </c>
      <c r="G3" s="1" t="s">
        <v>673</v>
      </c>
      <c r="H3" s="97" t="s">
        <v>618</v>
      </c>
      <c r="I3" s="98" t="s">
        <v>523</v>
      </c>
    </row>
    <row r="4" spans="1:9">
      <c r="A4" s="65">
        <v>1</v>
      </c>
      <c r="B4" s="65" t="s">
        <v>498</v>
      </c>
      <c r="C4" s="66" t="s">
        <v>508</v>
      </c>
      <c r="D4" s="65" t="s">
        <v>9</v>
      </c>
      <c r="E4" s="65">
        <v>4.87</v>
      </c>
      <c r="F4" s="85" t="s">
        <v>507</v>
      </c>
      <c r="G4" s="65" t="s">
        <v>498</v>
      </c>
      <c r="H4" s="67">
        <v>1</v>
      </c>
      <c r="I4" s="86" t="s">
        <v>544</v>
      </c>
    </row>
    <row r="5" spans="1:9">
      <c r="A5" s="65">
        <v>2</v>
      </c>
      <c r="B5" s="66" t="s">
        <v>505</v>
      </c>
      <c r="C5" s="66" t="s">
        <v>503</v>
      </c>
      <c r="D5" s="66" t="s">
        <v>9</v>
      </c>
      <c r="E5" s="66">
        <v>7.6849999999999996</v>
      </c>
      <c r="F5" s="66" t="s">
        <v>504</v>
      </c>
      <c r="G5" s="66" t="s">
        <v>505</v>
      </c>
      <c r="H5" s="67">
        <v>1</v>
      </c>
      <c r="I5" s="86" t="s">
        <v>543</v>
      </c>
    </row>
    <row r="6" spans="1:9">
      <c r="A6" s="64"/>
      <c r="B6" s="64"/>
      <c r="C6" s="73"/>
      <c r="D6" s="64"/>
      <c r="E6" s="64"/>
      <c r="F6" s="64"/>
      <c r="G6" s="64"/>
      <c r="H6" s="64"/>
    </row>
    <row r="7" spans="1:9">
      <c r="C7" s="7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R9"/>
  <sheetViews>
    <sheetView workbookViewId="0">
      <selection activeCell="F18" sqref="F18"/>
    </sheetView>
  </sheetViews>
  <sheetFormatPr defaultRowHeight="15"/>
  <cols>
    <col min="2" max="2" width="21.5703125" customWidth="1"/>
    <col min="3" max="3" width="32.5703125" customWidth="1"/>
    <col min="6" max="6" width="15" customWidth="1"/>
    <col min="7" max="7" width="14.85546875" customWidth="1"/>
    <col min="9" max="9" width="12.5703125" customWidth="1"/>
    <col min="17" max="17" width="14.85546875" customWidth="1"/>
  </cols>
  <sheetData>
    <row r="1" spans="1:18" ht="12" customHeight="1">
      <c r="A1" s="53"/>
      <c r="B1" s="53"/>
      <c r="C1" s="54"/>
      <c r="D1" s="26"/>
      <c r="E1" s="26"/>
      <c r="F1" s="26"/>
      <c r="G1" s="26"/>
      <c r="H1" s="26"/>
    </row>
    <row r="2" spans="1:18" ht="14.25" customHeight="1">
      <c r="A2" s="1" t="s">
        <v>0</v>
      </c>
      <c r="B2" s="26" t="s">
        <v>675</v>
      </c>
      <c r="C2" s="1" t="s">
        <v>617</v>
      </c>
      <c r="D2" s="1" t="s">
        <v>1</v>
      </c>
      <c r="E2" s="84" t="s">
        <v>672</v>
      </c>
      <c r="F2" s="84" t="s">
        <v>653</v>
      </c>
      <c r="G2" s="84" t="s">
        <v>658</v>
      </c>
      <c r="H2" s="84" t="s">
        <v>654</v>
      </c>
      <c r="I2" s="84" t="s">
        <v>632</v>
      </c>
      <c r="J2" s="84" t="s">
        <v>655</v>
      </c>
      <c r="K2" s="84" t="s">
        <v>656</v>
      </c>
      <c r="L2" s="26" t="s">
        <v>2</v>
      </c>
      <c r="M2" s="1" t="s">
        <v>673</v>
      </c>
      <c r="N2" s="97" t="s">
        <v>618</v>
      </c>
      <c r="O2" s="98" t="s">
        <v>523</v>
      </c>
      <c r="P2" s="26" t="s">
        <v>674</v>
      </c>
      <c r="Q2" s="84" t="s">
        <v>657</v>
      </c>
      <c r="R2" s="120"/>
    </row>
    <row r="3" spans="1:18">
      <c r="A3" s="62">
        <v>1</v>
      </c>
      <c r="B3" s="116" t="s">
        <v>589</v>
      </c>
      <c r="C3" s="36" t="s">
        <v>353</v>
      </c>
      <c r="D3" s="3">
        <v>7.923</v>
      </c>
      <c r="E3" s="3" t="s">
        <v>630</v>
      </c>
      <c r="F3" s="3">
        <v>9</v>
      </c>
      <c r="G3" s="6" t="s">
        <v>652</v>
      </c>
      <c r="H3" s="3" t="s">
        <v>643</v>
      </c>
      <c r="I3" s="3" t="s">
        <v>644</v>
      </c>
      <c r="J3" s="3" t="s">
        <v>645</v>
      </c>
      <c r="K3" s="3" t="s">
        <v>646</v>
      </c>
      <c r="L3" s="3" t="s">
        <v>354</v>
      </c>
      <c r="M3" s="3" t="s">
        <v>355</v>
      </c>
      <c r="N3" s="82">
        <v>0.35630000000000001</v>
      </c>
      <c r="O3" s="94" t="s">
        <v>223</v>
      </c>
      <c r="P3" s="3" t="s">
        <v>4</v>
      </c>
      <c r="Q3" s="3" t="s">
        <v>9</v>
      </c>
    </row>
    <row r="4" spans="1:18">
      <c r="A4" s="62">
        <v>2</v>
      </c>
      <c r="B4" s="116" t="s">
        <v>587</v>
      </c>
      <c r="C4" s="36" t="s">
        <v>341</v>
      </c>
      <c r="D4" s="3">
        <v>7.1379999999999999</v>
      </c>
      <c r="E4" s="3" t="s">
        <v>628</v>
      </c>
      <c r="F4" s="3">
        <v>2</v>
      </c>
      <c r="G4" s="3" t="s">
        <v>633</v>
      </c>
      <c r="H4" s="3" t="s">
        <v>634</v>
      </c>
      <c r="I4" s="3" t="s">
        <v>635</v>
      </c>
      <c r="J4" s="3" t="s">
        <v>636</v>
      </c>
      <c r="K4" s="3" t="s">
        <v>637</v>
      </c>
      <c r="L4" s="6" t="s">
        <v>563</v>
      </c>
      <c r="M4" s="3" t="s">
        <v>343</v>
      </c>
      <c r="N4" s="82">
        <v>0.629</v>
      </c>
      <c r="O4" s="94" t="s">
        <v>223</v>
      </c>
      <c r="P4" s="3" t="s">
        <v>4</v>
      </c>
      <c r="Q4" s="40" t="s">
        <v>9</v>
      </c>
    </row>
    <row r="5" spans="1:18">
      <c r="A5" s="62">
        <v>3</v>
      </c>
      <c r="B5" s="116" t="s">
        <v>591</v>
      </c>
      <c r="C5" s="36" t="s">
        <v>363</v>
      </c>
      <c r="D5" s="3">
        <v>6.8979999999999997</v>
      </c>
      <c r="E5" s="3" t="s">
        <v>631</v>
      </c>
      <c r="F5" s="3">
        <v>3</v>
      </c>
      <c r="G5" s="3" t="s">
        <v>647</v>
      </c>
      <c r="H5" s="3" t="s">
        <v>648</v>
      </c>
      <c r="I5" s="3" t="s">
        <v>649</v>
      </c>
      <c r="J5" s="3" t="s">
        <v>650</v>
      </c>
      <c r="K5" s="3" t="s">
        <v>651</v>
      </c>
      <c r="L5" s="3" t="s">
        <v>365</v>
      </c>
      <c r="M5" s="3" t="s">
        <v>366</v>
      </c>
      <c r="N5" s="82">
        <v>0.94379999999999997</v>
      </c>
      <c r="O5" s="94" t="s">
        <v>223</v>
      </c>
      <c r="P5" s="3" t="s">
        <v>4</v>
      </c>
      <c r="Q5" s="3" t="s">
        <v>9</v>
      </c>
    </row>
    <row r="6" spans="1:18">
      <c r="A6" s="62">
        <v>4</v>
      </c>
      <c r="B6" s="116" t="s">
        <v>588</v>
      </c>
      <c r="C6" s="36" t="s">
        <v>345</v>
      </c>
      <c r="D6" s="3">
        <v>3.9079999999999999</v>
      </c>
      <c r="E6" s="3" t="s">
        <v>629</v>
      </c>
      <c r="F6" s="3">
        <v>-3</v>
      </c>
      <c r="G6" s="3" t="s">
        <v>638</v>
      </c>
      <c r="H6" s="3" t="s">
        <v>639</v>
      </c>
      <c r="I6" s="3" t="s">
        <v>640</v>
      </c>
      <c r="J6" s="3" t="s">
        <v>641</v>
      </c>
      <c r="K6" s="3" t="s">
        <v>642</v>
      </c>
      <c r="L6" s="3" t="s">
        <v>346</v>
      </c>
      <c r="M6" s="3" t="s">
        <v>347</v>
      </c>
      <c r="N6" s="82">
        <v>0.3085</v>
      </c>
      <c r="O6" s="94" t="s">
        <v>223</v>
      </c>
      <c r="P6" s="3" t="s">
        <v>4</v>
      </c>
      <c r="Q6" s="3" t="s">
        <v>9</v>
      </c>
    </row>
    <row r="8" spans="1:18">
      <c r="B8" s="59"/>
    </row>
    <row r="9" spans="1:18">
      <c r="B9" s="59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I966"/>
  <sheetViews>
    <sheetView topLeftCell="B91" zoomScaleNormal="100" workbookViewId="0">
      <selection activeCell="O139" sqref="O139"/>
    </sheetView>
  </sheetViews>
  <sheetFormatPr defaultColWidth="14.42578125" defaultRowHeight="15" customHeight="1"/>
  <cols>
    <col min="1" max="1" width="8.7109375" style="46" customWidth="1"/>
    <col min="2" max="2" width="26.5703125" style="46" customWidth="1"/>
    <col min="3" max="3" width="50.28515625" style="46" customWidth="1"/>
    <col min="4" max="4" width="15" style="46" customWidth="1"/>
    <col min="5" max="5" width="8.7109375" style="46" customWidth="1"/>
    <col min="6" max="6" width="32.5703125" style="46" customWidth="1"/>
    <col min="7" max="7" width="15" style="46" customWidth="1"/>
    <col min="8" max="8" width="9.7109375" style="46" customWidth="1"/>
    <col min="9" max="9" width="19.140625" style="46" customWidth="1"/>
    <col min="10" max="26" width="8.7109375" style="46" customWidth="1"/>
    <col min="27" max="16384" width="14.42578125" style="46"/>
  </cols>
  <sheetData>
    <row r="2" spans="1:9" ht="14.25" customHeight="1">
      <c r="A2" s="45" t="s">
        <v>667</v>
      </c>
      <c r="B2" s="45"/>
      <c r="C2" s="45"/>
      <c r="D2" s="45"/>
      <c r="E2" s="45"/>
    </row>
    <row r="3" spans="1:9" customFormat="1" ht="14.25" customHeight="1">
      <c r="A3" s="1" t="s">
        <v>0</v>
      </c>
      <c r="B3" s="26" t="s">
        <v>675</v>
      </c>
      <c r="C3" s="1" t="s">
        <v>617</v>
      </c>
      <c r="D3" s="26" t="s">
        <v>674</v>
      </c>
      <c r="E3" s="1" t="s">
        <v>1</v>
      </c>
      <c r="F3" s="26" t="s">
        <v>2</v>
      </c>
      <c r="G3" s="1" t="s">
        <v>673</v>
      </c>
      <c r="H3" s="97" t="s">
        <v>618</v>
      </c>
      <c r="I3" s="98" t="s">
        <v>523</v>
      </c>
    </row>
    <row r="4" spans="1:9" ht="14.25" customHeight="1">
      <c r="A4" s="47">
        <v>1</v>
      </c>
      <c r="B4" s="48" t="s">
        <v>593</v>
      </c>
      <c r="C4" s="48" t="s">
        <v>6</v>
      </c>
      <c r="D4" s="48" t="s">
        <v>9</v>
      </c>
      <c r="E4" s="48">
        <v>7.6559999999999997</v>
      </c>
      <c r="F4" s="48" t="s">
        <v>10</v>
      </c>
      <c r="G4" s="48" t="s">
        <v>11</v>
      </c>
      <c r="H4" s="107">
        <v>1</v>
      </c>
      <c r="I4" s="86" t="s">
        <v>558</v>
      </c>
    </row>
    <row r="5" spans="1:9" ht="14.25" customHeight="1">
      <c r="A5" s="47">
        <v>2</v>
      </c>
      <c r="B5" s="48" t="s">
        <v>17</v>
      </c>
      <c r="C5" s="48" t="s">
        <v>18</v>
      </c>
      <c r="D5" s="48" t="s">
        <v>9</v>
      </c>
      <c r="E5" s="48">
        <v>9.9030000000000005</v>
      </c>
      <c r="F5" s="48" t="s">
        <v>19</v>
      </c>
      <c r="G5" s="48" t="s">
        <v>21</v>
      </c>
      <c r="H5" s="107">
        <v>0.89470000000000005</v>
      </c>
      <c r="I5" s="86" t="s">
        <v>558</v>
      </c>
    </row>
    <row r="6" spans="1:9" ht="14.25" customHeight="1">
      <c r="A6" s="47">
        <v>3</v>
      </c>
      <c r="B6" s="48" t="s">
        <v>25</v>
      </c>
      <c r="C6" s="48" t="s">
        <v>26</v>
      </c>
      <c r="D6" s="48" t="s">
        <v>9</v>
      </c>
      <c r="E6" s="48">
        <v>9.1449999999999996</v>
      </c>
      <c r="F6" s="48" t="s">
        <v>28</v>
      </c>
      <c r="G6" s="48" t="s">
        <v>25</v>
      </c>
      <c r="H6" s="107">
        <v>1</v>
      </c>
      <c r="I6" s="86" t="s">
        <v>558</v>
      </c>
    </row>
    <row r="7" spans="1:9" ht="14.25" customHeight="1">
      <c r="A7" s="47">
        <v>4</v>
      </c>
      <c r="B7" s="48" t="s">
        <v>594</v>
      </c>
      <c r="C7" s="48" t="s">
        <v>33</v>
      </c>
      <c r="D7" s="48" t="s">
        <v>9</v>
      </c>
      <c r="E7" s="48">
        <v>8.452</v>
      </c>
      <c r="F7" s="48" t="s">
        <v>36</v>
      </c>
      <c r="G7" s="48" t="s">
        <v>37</v>
      </c>
      <c r="H7" s="107">
        <v>0.84209999999999996</v>
      </c>
      <c r="I7" s="86" t="s">
        <v>558</v>
      </c>
    </row>
    <row r="8" spans="1:9" ht="14.25" customHeight="1">
      <c r="A8" s="47">
        <v>5</v>
      </c>
      <c r="B8" s="48" t="s">
        <v>40</v>
      </c>
      <c r="C8" s="48" t="s">
        <v>41</v>
      </c>
      <c r="D8" s="48" t="s">
        <v>4</v>
      </c>
      <c r="E8" s="48">
        <v>7.2409999999999997</v>
      </c>
      <c r="F8" s="48" t="s">
        <v>42</v>
      </c>
      <c r="G8" s="48" t="s">
        <v>43</v>
      </c>
      <c r="H8" s="107">
        <v>0.59179999999999999</v>
      </c>
      <c r="I8" s="86" t="s">
        <v>558</v>
      </c>
    </row>
    <row r="9" spans="1:9" ht="14.25" customHeight="1">
      <c r="A9" s="47">
        <v>6</v>
      </c>
      <c r="B9" s="48" t="s">
        <v>47</v>
      </c>
      <c r="C9" s="48" t="s">
        <v>48</v>
      </c>
      <c r="D9" s="48" t="s">
        <v>9</v>
      </c>
      <c r="E9" s="48">
        <v>8.1280000000000001</v>
      </c>
      <c r="F9" s="48" t="s">
        <v>28</v>
      </c>
      <c r="G9" s="48" t="s">
        <v>47</v>
      </c>
      <c r="H9" s="107">
        <v>1</v>
      </c>
      <c r="I9" s="86" t="s">
        <v>558</v>
      </c>
    </row>
    <row r="10" spans="1:9" ht="14.25" customHeight="1">
      <c r="A10" s="47">
        <v>7</v>
      </c>
      <c r="B10" s="48" t="s">
        <v>55</v>
      </c>
      <c r="C10" s="48" t="s">
        <v>57</v>
      </c>
      <c r="D10" s="48" t="s">
        <v>4</v>
      </c>
      <c r="E10" s="48">
        <v>7.5730000000000004</v>
      </c>
      <c r="F10" s="48" t="s">
        <v>60</v>
      </c>
      <c r="G10" s="48" t="s">
        <v>62</v>
      </c>
      <c r="H10" s="107">
        <v>0.57730000000000004</v>
      </c>
      <c r="I10" s="86" t="s">
        <v>558</v>
      </c>
    </row>
    <row r="11" spans="1:9" ht="14.25" customHeight="1">
      <c r="A11" s="47">
        <v>8</v>
      </c>
      <c r="B11" s="48" t="s">
        <v>64</v>
      </c>
      <c r="C11" s="48" t="s">
        <v>68</v>
      </c>
      <c r="D11" s="48" t="s">
        <v>4</v>
      </c>
      <c r="E11" s="48">
        <v>7.4359999999999999</v>
      </c>
      <c r="F11" s="48" t="s">
        <v>70</v>
      </c>
      <c r="G11" s="48" t="s">
        <v>71</v>
      </c>
      <c r="H11" s="107">
        <v>0.56979999999999997</v>
      </c>
      <c r="I11" s="86" t="s">
        <v>558</v>
      </c>
    </row>
    <row r="12" spans="1:9" ht="14.25" customHeight="1">
      <c r="A12" s="47">
        <v>9</v>
      </c>
      <c r="B12" s="48" t="s">
        <v>595</v>
      </c>
      <c r="C12" s="48" t="s">
        <v>74</v>
      </c>
      <c r="D12" s="48" t="s">
        <v>4</v>
      </c>
      <c r="E12" s="48">
        <v>4.3609999999999998</v>
      </c>
      <c r="F12" s="48" t="s">
        <v>77</v>
      </c>
      <c r="G12" s="48" t="s">
        <v>78</v>
      </c>
      <c r="H12" s="107">
        <v>1</v>
      </c>
      <c r="I12" s="110" t="s">
        <v>559</v>
      </c>
    </row>
    <row r="13" spans="1:9" ht="14.25" customHeight="1">
      <c r="A13" s="47">
        <v>10</v>
      </c>
      <c r="B13" s="48" t="s">
        <v>81</v>
      </c>
      <c r="C13" s="48" t="s">
        <v>83</v>
      </c>
      <c r="D13" s="48" t="s">
        <v>4</v>
      </c>
      <c r="E13" s="48">
        <v>5.0940000000000003</v>
      </c>
      <c r="F13" s="48" t="s">
        <v>85</v>
      </c>
      <c r="G13" s="48" t="s">
        <v>81</v>
      </c>
      <c r="H13" s="107">
        <v>1</v>
      </c>
      <c r="I13" s="111" t="s">
        <v>223</v>
      </c>
    </row>
    <row r="14" spans="1:9" ht="14.25" customHeight="1">
      <c r="A14" s="47">
        <v>11</v>
      </c>
      <c r="B14" s="48" t="s">
        <v>596</v>
      </c>
      <c r="C14" s="48" t="s">
        <v>89</v>
      </c>
      <c r="D14" s="48" t="s">
        <v>4</v>
      </c>
      <c r="E14" s="48">
        <v>5.609</v>
      </c>
      <c r="F14" s="48" t="s">
        <v>93</v>
      </c>
      <c r="G14" s="48" t="s">
        <v>94</v>
      </c>
      <c r="H14" s="107">
        <v>1</v>
      </c>
      <c r="I14" s="110" t="s">
        <v>560</v>
      </c>
    </row>
    <row r="15" spans="1:9" ht="14.25" customHeight="1">
      <c r="A15" s="47">
        <v>12</v>
      </c>
      <c r="B15" s="48" t="s">
        <v>597</v>
      </c>
      <c r="C15" s="48" t="s">
        <v>97</v>
      </c>
      <c r="D15" s="48" t="s">
        <v>9</v>
      </c>
      <c r="E15" s="48">
        <v>6.7789999999999999</v>
      </c>
      <c r="F15" s="48" t="s">
        <v>93</v>
      </c>
      <c r="G15" s="48" t="s">
        <v>100</v>
      </c>
      <c r="H15" s="107">
        <v>1</v>
      </c>
      <c r="I15" s="110" t="s">
        <v>560</v>
      </c>
    </row>
    <row r="16" spans="1:9" ht="14.25" customHeight="1">
      <c r="A16" s="47">
        <v>13</v>
      </c>
      <c r="B16" s="48" t="s">
        <v>104</v>
      </c>
      <c r="C16" s="48" t="s">
        <v>106</v>
      </c>
      <c r="D16" s="48" t="s">
        <v>4</v>
      </c>
      <c r="E16" s="48">
        <v>3.6840000000000002</v>
      </c>
      <c r="F16" s="48" t="s">
        <v>108</v>
      </c>
      <c r="G16" s="48" t="s">
        <v>104</v>
      </c>
      <c r="H16" s="107">
        <v>1</v>
      </c>
      <c r="I16" s="110" t="s">
        <v>560</v>
      </c>
    </row>
    <row r="17" spans="1:9" ht="14.25" customHeight="1">
      <c r="A17" s="47">
        <v>14</v>
      </c>
      <c r="B17" s="48" t="s">
        <v>113</v>
      </c>
      <c r="C17" s="48" t="s">
        <v>114</v>
      </c>
      <c r="D17" s="48" t="s">
        <v>4</v>
      </c>
      <c r="E17" s="48">
        <v>3.6840000000000002</v>
      </c>
      <c r="F17" s="48" t="s">
        <v>93</v>
      </c>
      <c r="G17" s="48" t="s">
        <v>113</v>
      </c>
      <c r="H17" s="107">
        <v>1</v>
      </c>
      <c r="I17" s="110" t="s">
        <v>560</v>
      </c>
    </row>
    <row r="18" spans="1:9" ht="14.25" customHeight="1">
      <c r="A18" s="47">
        <v>15</v>
      </c>
      <c r="B18" s="48" t="s">
        <v>120</v>
      </c>
      <c r="C18" s="48" t="s">
        <v>123</v>
      </c>
      <c r="D18" s="48" t="s">
        <v>4</v>
      </c>
      <c r="E18" s="48">
        <v>3.6840000000000002</v>
      </c>
      <c r="F18" s="48" t="s">
        <v>93</v>
      </c>
      <c r="G18" s="48" t="s">
        <v>120</v>
      </c>
      <c r="H18" s="107">
        <v>1</v>
      </c>
      <c r="I18" s="110" t="s">
        <v>560</v>
      </c>
    </row>
    <row r="19" spans="1:9" ht="14.25" customHeight="1">
      <c r="A19" s="47">
        <v>16</v>
      </c>
      <c r="B19" s="48" t="s">
        <v>127</v>
      </c>
      <c r="C19" s="48" t="s">
        <v>129</v>
      </c>
      <c r="D19" s="48" t="s">
        <v>4</v>
      </c>
      <c r="E19" s="48">
        <v>3.9049999999999998</v>
      </c>
      <c r="F19" s="48" t="s">
        <v>93</v>
      </c>
      <c r="G19" s="48" t="s">
        <v>127</v>
      </c>
      <c r="H19" s="107">
        <v>1</v>
      </c>
      <c r="I19" s="110" t="s">
        <v>560</v>
      </c>
    </row>
    <row r="20" spans="1:9" ht="14.25" customHeight="1">
      <c r="A20" s="47">
        <v>17</v>
      </c>
      <c r="B20" s="48" t="s">
        <v>135</v>
      </c>
      <c r="C20" s="48" t="s">
        <v>137</v>
      </c>
      <c r="D20" s="48" t="s">
        <v>4</v>
      </c>
      <c r="E20" s="48">
        <v>3.85</v>
      </c>
      <c r="F20" s="48" t="s">
        <v>93</v>
      </c>
      <c r="G20" s="48" t="s">
        <v>135</v>
      </c>
      <c r="H20" s="107">
        <v>1</v>
      </c>
      <c r="I20" s="110" t="s">
        <v>560</v>
      </c>
    </row>
    <row r="21" spans="1:9" ht="14.25" customHeight="1">
      <c r="A21" s="47">
        <v>18</v>
      </c>
      <c r="B21" s="48" t="s">
        <v>143</v>
      </c>
      <c r="C21" s="48" t="s">
        <v>145</v>
      </c>
      <c r="D21" s="48" t="s">
        <v>4</v>
      </c>
      <c r="E21" s="48">
        <v>6.9089999999999998</v>
      </c>
      <c r="F21" s="48" t="s">
        <v>93</v>
      </c>
      <c r="G21" s="48" t="s">
        <v>143</v>
      </c>
      <c r="H21" s="107">
        <v>1</v>
      </c>
      <c r="I21" s="110" t="s">
        <v>560</v>
      </c>
    </row>
    <row r="22" spans="1:9" ht="14.25" customHeight="1">
      <c r="A22" s="47">
        <v>19</v>
      </c>
      <c r="B22" s="48" t="s">
        <v>598</v>
      </c>
      <c r="C22" s="48" t="s">
        <v>155</v>
      </c>
      <c r="D22" s="48" t="s">
        <v>9</v>
      </c>
      <c r="E22" s="48">
        <v>8.3710000000000004</v>
      </c>
      <c r="F22" s="48" t="s">
        <v>108</v>
      </c>
      <c r="G22" s="48" t="s">
        <v>158</v>
      </c>
      <c r="H22" s="107">
        <v>1</v>
      </c>
      <c r="I22" s="110" t="s">
        <v>560</v>
      </c>
    </row>
    <row r="23" spans="1:9" ht="14.25" customHeight="1">
      <c r="A23" s="47">
        <v>20</v>
      </c>
      <c r="B23" s="48" t="s">
        <v>599</v>
      </c>
      <c r="C23" s="48" t="s">
        <v>164</v>
      </c>
      <c r="D23" s="48" t="s">
        <v>9</v>
      </c>
      <c r="E23" s="48">
        <v>7.8849999999999998</v>
      </c>
      <c r="F23" s="48" t="s">
        <v>93</v>
      </c>
      <c r="G23" s="48" t="s">
        <v>168</v>
      </c>
      <c r="H23" s="107">
        <v>1</v>
      </c>
      <c r="I23" s="110" t="s">
        <v>560</v>
      </c>
    </row>
    <row r="24" spans="1:9" ht="14.25" customHeight="1">
      <c r="A24" s="47">
        <v>21</v>
      </c>
      <c r="B24" s="48" t="s">
        <v>600</v>
      </c>
      <c r="C24" s="48" t="s">
        <v>170</v>
      </c>
      <c r="D24" s="48" t="s">
        <v>9</v>
      </c>
      <c r="E24" s="48">
        <v>8.2550000000000008</v>
      </c>
      <c r="F24" s="48" t="s">
        <v>108</v>
      </c>
      <c r="G24" s="48" t="s">
        <v>176</v>
      </c>
      <c r="H24" s="107">
        <v>1</v>
      </c>
      <c r="I24" s="110" t="s">
        <v>560</v>
      </c>
    </row>
    <row r="25" spans="1:9" ht="14.25" customHeight="1">
      <c r="A25" s="47">
        <v>22</v>
      </c>
      <c r="B25" s="48" t="s">
        <v>601</v>
      </c>
      <c r="C25" s="48" t="s">
        <v>181</v>
      </c>
      <c r="D25" s="48" t="s">
        <v>9</v>
      </c>
      <c r="E25" s="48">
        <v>7.867</v>
      </c>
      <c r="F25" s="48" t="s">
        <v>93</v>
      </c>
      <c r="G25" s="48" t="s">
        <v>184</v>
      </c>
      <c r="H25" s="107">
        <v>1</v>
      </c>
      <c r="I25" s="110" t="s">
        <v>560</v>
      </c>
    </row>
    <row r="26" spans="1:9" ht="14.25" customHeight="1">
      <c r="A26" s="47">
        <v>23</v>
      </c>
      <c r="B26" s="48" t="s">
        <v>602</v>
      </c>
      <c r="C26" s="48" t="s">
        <v>191</v>
      </c>
      <c r="D26" s="48" t="s">
        <v>4</v>
      </c>
      <c r="E26" s="48">
        <v>6.984</v>
      </c>
      <c r="F26" s="48" t="s">
        <v>93</v>
      </c>
      <c r="G26" s="48" t="s">
        <v>192</v>
      </c>
      <c r="H26" s="107">
        <v>1</v>
      </c>
      <c r="I26" s="110" t="s">
        <v>560</v>
      </c>
    </row>
    <row r="27" spans="1:9" ht="14.25" customHeight="1">
      <c r="A27" s="47">
        <v>24</v>
      </c>
      <c r="B27" s="48" t="s">
        <v>603</v>
      </c>
      <c r="C27" s="48" t="s">
        <v>198</v>
      </c>
      <c r="D27" s="48" t="s">
        <v>9</v>
      </c>
      <c r="E27" s="48">
        <v>7.1769999999999996</v>
      </c>
      <c r="F27" s="48" t="s">
        <v>200</v>
      </c>
      <c r="G27" s="48" t="s">
        <v>201</v>
      </c>
      <c r="H27" s="107">
        <v>1</v>
      </c>
      <c r="I27" s="110" t="s">
        <v>560</v>
      </c>
    </row>
    <row r="28" spans="1:9" ht="14.25" customHeight="1">
      <c r="A28" s="47">
        <v>25</v>
      </c>
      <c r="B28" s="48" t="s">
        <v>604</v>
      </c>
      <c r="C28" s="48" t="s">
        <v>206</v>
      </c>
      <c r="D28" s="48" t="s">
        <v>9</v>
      </c>
      <c r="E28" s="48">
        <v>8.42</v>
      </c>
      <c r="F28" s="48" t="s">
        <v>510</v>
      </c>
      <c r="G28" s="48" t="s">
        <v>208</v>
      </c>
      <c r="H28" s="107">
        <v>0.62709999999999999</v>
      </c>
      <c r="I28" s="110" t="s">
        <v>561</v>
      </c>
    </row>
    <row r="29" spans="1:9" ht="14.25" customHeight="1">
      <c r="A29" s="47">
        <v>26</v>
      </c>
      <c r="B29" s="48" t="s">
        <v>210</v>
      </c>
      <c r="C29" s="48" t="s">
        <v>211</v>
      </c>
      <c r="D29" s="48" t="s">
        <v>4</v>
      </c>
      <c r="E29" s="48">
        <v>3.98</v>
      </c>
      <c r="F29" s="48" t="s">
        <v>212</v>
      </c>
      <c r="G29" s="48" t="s">
        <v>210</v>
      </c>
      <c r="H29" s="107">
        <v>1</v>
      </c>
      <c r="I29" s="110" t="s">
        <v>561</v>
      </c>
    </row>
    <row r="30" spans="1:9" ht="14.25" customHeight="1">
      <c r="A30" s="47">
        <v>27</v>
      </c>
      <c r="B30" s="48" t="s">
        <v>214</v>
      </c>
      <c r="C30" s="48" t="s">
        <v>216</v>
      </c>
      <c r="D30" s="48" t="s">
        <v>9</v>
      </c>
      <c r="E30" s="48">
        <v>9.0790000000000006</v>
      </c>
      <c r="F30" s="48" t="s">
        <v>212</v>
      </c>
      <c r="G30" s="48" t="s">
        <v>217</v>
      </c>
      <c r="H30" s="107">
        <v>1</v>
      </c>
      <c r="I30" s="110" t="s">
        <v>561</v>
      </c>
    </row>
    <row r="31" spans="1:9" ht="14.25" customHeight="1">
      <c r="A31" s="47">
        <v>28</v>
      </c>
      <c r="B31" s="48" t="s">
        <v>219</v>
      </c>
      <c r="C31" s="48" t="s">
        <v>220</v>
      </c>
      <c r="D31" s="48" t="s">
        <v>9</v>
      </c>
      <c r="E31" s="48">
        <v>7.68</v>
      </c>
      <c r="F31" s="48" t="s">
        <v>212</v>
      </c>
      <c r="G31" s="48" t="s">
        <v>227</v>
      </c>
      <c r="H31" s="107">
        <v>1</v>
      </c>
      <c r="I31" s="110" t="s">
        <v>561</v>
      </c>
    </row>
    <row r="32" spans="1:9" ht="14.25" customHeight="1">
      <c r="A32" s="47">
        <v>29</v>
      </c>
      <c r="B32" s="48" t="s">
        <v>231</v>
      </c>
      <c r="C32" s="48" t="s">
        <v>232</v>
      </c>
      <c r="D32" s="48" t="s">
        <v>9</v>
      </c>
      <c r="E32" s="48">
        <v>8.0210000000000008</v>
      </c>
      <c r="F32" s="48" t="s">
        <v>233</v>
      </c>
      <c r="G32" s="48" t="s">
        <v>235</v>
      </c>
      <c r="H32" s="107">
        <v>1</v>
      </c>
      <c r="I32" s="110" t="s">
        <v>561</v>
      </c>
    </row>
    <row r="33" spans="1:9" ht="14.25" customHeight="1">
      <c r="A33" s="47">
        <v>30</v>
      </c>
      <c r="B33" s="48" t="s">
        <v>237</v>
      </c>
      <c r="C33" s="48" t="s">
        <v>239</v>
      </c>
      <c r="D33" s="48" t="s">
        <v>9</v>
      </c>
      <c r="E33" s="48">
        <v>9.3780000000000001</v>
      </c>
      <c r="F33" s="48" t="s">
        <v>233</v>
      </c>
      <c r="G33" s="48" t="s">
        <v>237</v>
      </c>
      <c r="H33" s="107">
        <v>1</v>
      </c>
      <c r="I33" s="110" t="s">
        <v>561</v>
      </c>
    </row>
    <row r="34" spans="1:9" ht="14.25" customHeight="1">
      <c r="A34" s="47">
        <v>31</v>
      </c>
      <c r="B34" s="48" t="s">
        <v>605</v>
      </c>
      <c r="C34" s="48" t="s">
        <v>242</v>
      </c>
      <c r="D34" s="48" t="s">
        <v>9</v>
      </c>
      <c r="E34" s="48">
        <v>7.6319999999999997</v>
      </c>
      <c r="F34" s="48" t="s">
        <v>245</v>
      </c>
      <c r="G34" s="48" t="s">
        <v>246</v>
      </c>
      <c r="H34" s="107">
        <v>0.9919</v>
      </c>
      <c r="I34" s="110" t="s">
        <v>561</v>
      </c>
    </row>
    <row r="35" spans="1:9" ht="14.25" customHeight="1">
      <c r="A35" s="47">
        <v>32</v>
      </c>
      <c r="B35" s="48" t="s">
        <v>606</v>
      </c>
      <c r="C35" s="48" t="s">
        <v>248</v>
      </c>
      <c r="D35" s="48" t="s">
        <v>9</v>
      </c>
      <c r="E35" s="48">
        <v>8.8569999999999993</v>
      </c>
      <c r="F35" s="48" t="s">
        <v>233</v>
      </c>
      <c r="G35" s="48" t="s">
        <v>250</v>
      </c>
      <c r="H35" s="107">
        <v>1</v>
      </c>
      <c r="I35" s="110" t="s">
        <v>561</v>
      </c>
    </row>
    <row r="36" spans="1:9" ht="14.25" customHeight="1">
      <c r="A36" s="47">
        <v>33</v>
      </c>
      <c r="B36" s="48" t="s">
        <v>607</v>
      </c>
      <c r="C36" s="48" t="s">
        <v>253</v>
      </c>
      <c r="D36" s="48" t="s">
        <v>9</v>
      </c>
      <c r="E36" s="48">
        <v>8.3079999999999998</v>
      </c>
      <c r="F36" s="48" t="s">
        <v>255</v>
      </c>
      <c r="G36" s="48" t="s">
        <v>256</v>
      </c>
      <c r="H36" s="107">
        <v>1</v>
      </c>
      <c r="I36" s="110" t="s">
        <v>561</v>
      </c>
    </row>
    <row r="37" spans="1:9" ht="14.25" customHeight="1">
      <c r="A37" s="47">
        <v>34</v>
      </c>
      <c r="B37" s="48" t="s">
        <v>256</v>
      </c>
      <c r="C37" s="48" t="s">
        <v>257</v>
      </c>
      <c r="D37" s="48" t="s">
        <v>9</v>
      </c>
      <c r="E37" s="48">
        <v>8.4039999999999999</v>
      </c>
      <c r="F37" s="48" t="s">
        <v>255</v>
      </c>
      <c r="G37" s="48" t="s">
        <v>256</v>
      </c>
      <c r="H37" s="107">
        <v>1</v>
      </c>
      <c r="I37" s="110" t="s">
        <v>561</v>
      </c>
    </row>
    <row r="38" spans="1:9" ht="14.25" customHeight="1">
      <c r="A38" s="47">
        <v>35</v>
      </c>
      <c r="B38" s="48" t="s">
        <v>267</v>
      </c>
      <c r="C38" s="48" t="s">
        <v>265</v>
      </c>
      <c r="D38" s="48" t="s">
        <v>9</v>
      </c>
      <c r="E38" s="48">
        <v>7.5519999999999996</v>
      </c>
      <c r="F38" s="48" t="s">
        <v>266</v>
      </c>
      <c r="G38" s="48" t="s">
        <v>267</v>
      </c>
      <c r="H38" s="107">
        <v>1</v>
      </c>
      <c r="I38" s="110" t="s">
        <v>561</v>
      </c>
    </row>
    <row r="39" spans="1:9" ht="14.25" customHeight="1">
      <c r="A39" s="47">
        <v>36</v>
      </c>
      <c r="B39" s="48" t="s">
        <v>608</v>
      </c>
      <c r="C39" s="48" t="s">
        <v>269</v>
      </c>
      <c r="D39" s="48" t="s">
        <v>9</v>
      </c>
      <c r="E39" s="48">
        <v>8.4290000000000003</v>
      </c>
      <c r="F39" s="48" t="s">
        <v>271</v>
      </c>
      <c r="G39" s="48" t="s">
        <v>273</v>
      </c>
      <c r="H39" s="107">
        <v>1</v>
      </c>
      <c r="I39" s="110" t="s">
        <v>561</v>
      </c>
    </row>
    <row r="40" spans="1:9" ht="14.25" customHeight="1">
      <c r="A40" s="47">
        <v>37</v>
      </c>
      <c r="B40" s="48" t="s">
        <v>276</v>
      </c>
      <c r="C40" s="48" t="s">
        <v>277</v>
      </c>
      <c r="D40" s="48" t="s">
        <v>9</v>
      </c>
      <c r="E40" s="48">
        <v>8.6639999999999997</v>
      </c>
      <c r="F40" s="48" t="s">
        <v>271</v>
      </c>
      <c r="G40" s="48" t="s">
        <v>278</v>
      </c>
      <c r="H40" s="107">
        <v>1</v>
      </c>
      <c r="I40" s="110" t="s">
        <v>561</v>
      </c>
    </row>
    <row r="41" spans="1:9" ht="14.25" customHeight="1">
      <c r="A41" s="47">
        <v>38</v>
      </c>
      <c r="B41" s="48" t="s">
        <v>281</v>
      </c>
      <c r="C41" s="48" t="s">
        <v>283</v>
      </c>
      <c r="D41" s="48" t="s">
        <v>9</v>
      </c>
      <c r="E41" s="48">
        <v>8.4320000000000004</v>
      </c>
      <c r="F41" s="48" t="s">
        <v>285</v>
      </c>
      <c r="G41" s="48" t="s">
        <v>286</v>
      </c>
      <c r="H41" s="107">
        <v>1</v>
      </c>
      <c r="I41" s="110" t="s">
        <v>561</v>
      </c>
    </row>
    <row r="42" spans="1:9" ht="14.25" customHeight="1">
      <c r="A42" s="47">
        <v>39</v>
      </c>
      <c r="B42" s="48" t="s">
        <v>287</v>
      </c>
      <c r="C42" s="48" t="s">
        <v>288</v>
      </c>
      <c r="D42" s="48" t="s">
        <v>9</v>
      </c>
      <c r="E42" s="48">
        <v>8.1259999999999994</v>
      </c>
      <c r="F42" s="48" t="s">
        <v>289</v>
      </c>
      <c r="G42" s="48" t="s">
        <v>290</v>
      </c>
      <c r="H42" s="107">
        <v>1</v>
      </c>
      <c r="I42" s="110" t="s">
        <v>561</v>
      </c>
    </row>
    <row r="43" spans="1:9" ht="14.25" customHeight="1">
      <c r="A43" s="47">
        <v>40</v>
      </c>
      <c r="B43" s="48" t="s">
        <v>609</v>
      </c>
      <c r="C43" s="48" t="s">
        <v>291</v>
      </c>
      <c r="D43" s="48" t="s">
        <v>4</v>
      </c>
      <c r="E43" s="48">
        <v>6.4569999999999999</v>
      </c>
      <c r="F43" s="48" t="s">
        <v>292</v>
      </c>
      <c r="G43" s="48" t="s">
        <v>293</v>
      </c>
      <c r="H43" s="107">
        <v>0.68910000000000005</v>
      </c>
      <c r="I43" s="110" t="s">
        <v>561</v>
      </c>
    </row>
    <row r="44" spans="1:9" ht="14.25" customHeight="1">
      <c r="A44" s="47">
        <v>41</v>
      </c>
      <c r="B44" s="48" t="s">
        <v>294</v>
      </c>
      <c r="C44" s="48" t="s">
        <v>295</v>
      </c>
      <c r="D44" s="48" t="s">
        <v>4</v>
      </c>
      <c r="E44" s="48">
        <v>6.96</v>
      </c>
      <c r="F44" s="49" t="s">
        <v>296</v>
      </c>
      <c r="G44" s="48" t="s">
        <v>294</v>
      </c>
      <c r="H44" s="107">
        <v>1</v>
      </c>
      <c r="I44" s="110" t="s">
        <v>561</v>
      </c>
    </row>
    <row r="45" spans="1:9" ht="14.25" customHeight="1">
      <c r="A45" s="47">
        <v>42</v>
      </c>
      <c r="B45" s="48" t="s">
        <v>309</v>
      </c>
      <c r="C45" s="48" t="s">
        <v>310</v>
      </c>
      <c r="D45" s="48" t="s">
        <v>4</v>
      </c>
      <c r="E45" s="48">
        <v>6.9619999999999997</v>
      </c>
      <c r="F45" s="49" t="s">
        <v>296</v>
      </c>
      <c r="G45" s="48" t="s">
        <v>309</v>
      </c>
      <c r="H45" s="107">
        <v>1</v>
      </c>
      <c r="I45" s="110" t="s">
        <v>561</v>
      </c>
    </row>
    <row r="46" spans="1:9" ht="14.25" customHeight="1">
      <c r="A46" s="47">
        <v>43</v>
      </c>
      <c r="B46" s="48" t="s">
        <v>314</v>
      </c>
      <c r="C46" s="48" t="s">
        <v>315</v>
      </c>
      <c r="D46" s="48" t="s">
        <v>9</v>
      </c>
      <c r="E46" s="48">
        <v>6.8890000000000002</v>
      </c>
      <c r="F46" s="49" t="s">
        <v>319</v>
      </c>
      <c r="G46" s="48" t="s">
        <v>314</v>
      </c>
      <c r="H46" s="107">
        <v>1</v>
      </c>
      <c r="I46" s="110" t="s">
        <v>561</v>
      </c>
    </row>
    <row r="47" spans="1:9" ht="14.25" customHeight="1">
      <c r="A47" s="47">
        <v>44</v>
      </c>
      <c r="B47" s="48" t="s">
        <v>322</v>
      </c>
      <c r="C47" s="48" t="s">
        <v>323</v>
      </c>
      <c r="D47" s="48" t="s">
        <v>9</v>
      </c>
      <c r="E47" s="48">
        <v>9.3119999999999994</v>
      </c>
      <c r="F47" s="49" t="s">
        <v>326</v>
      </c>
      <c r="G47" s="48" t="s">
        <v>322</v>
      </c>
      <c r="H47" s="107">
        <v>1</v>
      </c>
      <c r="I47" s="110" t="s">
        <v>561</v>
      </c>
    </row>
    <row r="48" spans="1:9" ht="14.25" customHeight="1">
      <c r="A48" s="47">
        <v>45</v>
      </c>
      <c r="B48" s="48" t="s">
        <v>327</v>
      </c>
      <c r="C48" s="48" t="s">
        <v>328</v>
      </c>
      <c r="D48" s="48" t="s">
        <v>4</v>
      </c>
      <c r="E48" s="48">
        <v>7.0730000000000004</v>
      </c>
      <c r="F48" s="49" t="s">
        <v>331</v>
      </c>
      <c r="G48" s="48" t="s">
        <v>327</v>
      </c>
      <c r="H48" s="107">
        <v>1</v>
      </c>
      <c r="I48" s="85" t="s">
        <v>562</v>
      </c>
    </row>
    <row r="49" spans="1:9" ht="14.25" customHeight="1">
      <c r="A49" s="47">
        <v>46</v>
      </c>
      <c r="B49" s="48" t="s">
        <v>335</v>
      </c>
      <c r="C49" s="48" t="s">
        <v>336</v>
      </c>
      <c r="D49" s="48" t="s">
        <v>4</v>
      </c>
      <c r="E49" s="48">
        <v>4.6639999999999997</v>
      </c>
      <c r="F49" s="49" t="s">
        <v>326</v>
      </c>
      <c r="G49" s="48" t="s">
        <v>335</v>
      </c>
      <c r="H49" s="107">
        <v>1</v>
      </c>
      <c r="I49" s="85" t="s">
        <v>562</v>
      </c>
    </row>
    <row r="50" spans="1:9" ht="14.25" customHeight="1">
      <c r="A50" s="47">
        <v>47</v>
      </c>
      <c r="B50" s="48" t="s">
        <v>339</v>
      </c>
      <c r="C50" s="48" t="s">
        <v>340</v>
      </c>
      <c r="D50" s="48" t="s">
        <v>9</v>
      </c>
      <c r="E50" s="48">
        <v>8.2279999999999998</v>
      </c>
      <c r="F50" s="49" t="s">
        <v>212</v>
      </c>
      <c r="G50" s="48" t="s">
        <v>339</v>
      </c>
      <c r="H50" s="107">
        <v>1</v>
      </c>
      <c r="I50" s="110" t="s">
        <v>561</v>
      </c>
    </row>
    <row r="51" spans="1:9" ht="14.25" customHeight="1">
      <c r="A51" s="47">
        <v>48</v>
      </c>
      <c r="B51" s="48" t="s">
        <v>342</v>
      </c>
      <c r="C51" s="48" t="s">
        <v>344</v>
      </c>
      <c r="D51" s="48" t="s">
        <v>4</v>
      </c>
      <c r="E51" s="48">
        <v>6.1130000000000004</v>
      </c>
      <c r="F51" s="49" t="s">
        <v>511</v>
      </c>
      <c r="G51" s="48" t="s">
        <v>342</v>
      </c>
      <c r="H51" s="107">
        <v>1</v>
      </c>
      <c r="I51" s="110" t="s">
        <v>561</v>
      </c>
    </row>
    <row r="52" spans="1:9" ht="14.25" customHeight="1">
      <c r="A52" s="47">
        <v>49</v>
      </c>
      <c r="B52" s="48" t="s">
        <v>349</v>
      </c>
      <c r="C52" s="48" t="s">
        <v>350</v>
      </c>
      <c r="D52" s="48" t="s">
        <v>4</v>
      </c>
      <c r="E52" s="48">
        <v>3.4729999999999999</v>
      </c>
      <c r="F52" s="49" t="s">
        <v>352</v>
      </c>
      <c r="G52" s="48" t="s">
        <v>349</v>
      </c>
      <c r="H52" s="107">
        <v>1</v>
      </c>
      <c r="I52" s="110" t="s">
        <v>561</v>
      </c>
    </row>
    <row r="53" spans="1:9" ht="14.25" customHeight="1">
      <c r="A53" s="47">
        <v>50</v>
      </c>
      <c r="B53" s="48" t="s">
        <v>610</v>
      </c>
      <c r="C53" s="48" t="s">
        <v>359</v>
      </c>
      <c r="D53" s="48" t="s">
        <v>4</v>
      </c>
      <c r="E53" s="48">
        <v>6.2080000000000002</v>
      </c>
      <c r="F53" s="49" t="s">
        <v>233</v>
      </c>
      <c r="G53" s="49" t="s">
        <v>362</v>
      </c>
      <c r="H53" s="107">
        <v>1</v>
      </c>
      <c r="I53" s="110" t="s">
        <v>561</v>
      </c>
    </row>
    <row r="54" spans="1:9" ht="14.25" customHeight="1">
      <c r="A54" s="47">
        <v>51</v>
      </c>
      <c r="B54" s="48" t="s">
        <v>611</v>
      </c>
      <c r="C54" s="48" t="s">
        <v>364</v>
      </c>
      <c r="D54" s="48" t="s">
        <v>9</v>
      </c>
      <c r="E54" s="48">
        <v>7.95</v>
      </c>
      <c r="F54" s="49" t="s">
        <v>367</v>
      </c>
      <c r="G54" s="49" t="s">
        <v>369</v>
      </c>
      <c r="H54" s="108">
        <v>0.98209999999999997</v>
      </c>
      <c r="I54" s="85" t="s">
        <v>562</v>
      </c>
    </row>
    <row r="55" spans="1:9" ht="14.25" customHeight="1">
      <c r="A55" s="47">
        <v>52</v>
      </c>
      <c r="B55" s="48" t="s">
        <v>378</v>
      </c>
      <c r="C55" s="48" t="s">
        <v>379</v>
      </c>
      <c r="D55" s="48" t="s">
        <v>4</v>
      </c>
      <c r="E55" s="48">
        <v>6.2519999999999998</v>
      </c>
      <c r="F55" s="49" t="s">
        <v>381</v>
      </c>
      <c r="G55" s="48" t="s">
        <v>378</v>
      </c>
      <c r="H55" s="107">
        <v>1</v>
      </c>
      <c r="I55" s="110" t="s">
        <v>561</v>
      </c>
    </row>
    <row r="56" spans="1:9" ht="14.25" customHeight="1">
      <c r="A56" s="47">
        <v>53</v>
      </c>
      <c r="B56" s="48" t="s">
        <v>382</v>
      </c>
      <c r="C56" s="48" t="s">
        <v>384</v>
      </c>
      <c r="D56" s="48" t="s">
        <v>4</v>
      </c>
      <c r="E56" s="48">
        <v>3.6309999999999998</v>
      </c>
      <c r="F56" s="49" t="s">
        <v>387</v>
      </c>
      <c r="G56" s="48" t="s">
        <v>382</v>
      </c>
      <c r="H56" s="107">
        <v>1</v>
      </c>
      <c r="I56" s="86" t="s">
        <v>564</v>
      </c>
    </row>
    <row r="57" spans="1:9" ht="14.25" customHeight="1">
      <c r="A57" s="47">
        <v>54</v>
      </c>
      <c r="B57" s="48" t="s">
        <v>388</v>
      </c>
      <c r="C57" s="48" t="s">
        <v>389</v>
      </c>
      <c r="D57" s="48" t="s">
        <v>9</v>
      </c>
      <c r="E57" s="48">
        <v>7.468</v>
      </c>
      <c r="F57" s="49" t="s">
        <v>387</v>
      </c>
      <c r="G57" s="48" t="s">
        <v>388</v>
      </c>
      <c r="H57" s="107">
        <v>1</v>
      </c>
      <c r="I57" s="86" t="s">
        <v>564</v>
      </c>
    </row>
    <row r="58" spans="1:9" ht="14.25" customHeight="1">
      <c r="A58" s="47">
        <v>55</v>
      </c>
      <c r="B58" s="48" t="s">
        <v>391</v>
      </c>
      <c r="C58" s="48" t="s">
        <v>392</v>
      </c>
      <c r="D58" s="48" t="s">
        <v>4</v>
      </c>
      <c r="E58" s="48">
        <v>6.8920000000000003</v>
      </c>
      <c r="F58" s="49" t="s">
        <v>387</v>
      </c>
      <c r="G58" s="48" t="s">
        <v>391</v>
      </c>
      <c r="H58" s="107">
        <v>1</v>
      </c>
      <c r="I58" s="86" t="s">
        <v>564</v>
      </c>
    </row>
    <row r="59" spans="1:9" ht="14.25" customHeight="1">
      <c r="A59" s="47">
        <v>56</v>
      </c>
      <c r="B59" s="48" t="s">
        <v>393</v>
      </c>
      <c r="C59" s="48" t="s">
        <v>394</v>
      </c>
      <c r="D59" s="48" t="s">
        <v>4</v>
      </c>
      <c r="E59" s="48">
        <v>7.6879999999999997</v>
      </c>
      <c r="F59" s="49" t="s">
        <v>387</v>
      </c>
      <c r="G59" s="48" t="s">
        <v>393</v>
      </c>
      <c r="H59" s="107">
        <v>1</v>
      </c>
      <c r="I59" s="86" t="s">
        <v>564</v>
      </c>
    </row>
    <row r="60" spans="1:9" ht="14.25" customHeight="1">
      <c r="A60" s="52">
        <v>57</v>
      </c>
      <c r="B60" s="50" t="s">
        <v>451</v>
      </c>
      <c r="C60" s="50" t="s">
        <v>452</v>
      </c>
      <c r="D60" s="50" t="s">
        <v>9</v>
      </c>
      <c r="E60" s="50">
        <v>7.9960000000000004</v>
      </c>
      <c r="F60" s="50" t="s">
        <v>453</v>
      </c>
      <c r="G60" s="50" t="s">
        <v>454</v>
      </c>
      <c r="H60" s="107">
        <v>0.93220000000000003</v>
      </c>
      <c r="I60" s="110" t="s">
        <v>561</v>
      </c>
    </row>
    <row r="61" spans="1:9" ht="14.25" customHeight="1">
      <c r="A61" s="52">
        <v>58</v>
      </c>
      <c r="B61" s="50" t="s">
        <v>455</v>
      </c>
      <c r="C61" s="50" t="s">
        <v>456</v>
      </c>
      <c r="D61" s="50" t="s">
        <v>4</v>
      </c>
      <c r="E61" s="50">
        <v>7.5039999999999996</v>
      </c>
      <c r="F61" s="50" t="s">
        <v>212</v>
      </c>
      <c r="G61" s="50" t="s">
        <v>457</v>
      </c>
      <c r="H61" s="107">
        <v>1</v>
      </c>
      <c r="I61" s="110" t="s">
        <v>561</v>
      </c>
    </row>
    <row r="62" spans="1:9" ht="14.25" customHeight="1">
      <c r="A62" s="52">
        <v>59</v>
      </c>
      <c r="B62" s="50" t="s">
        <v>458</v>
      </c>
      <c r="C62" s="50" t="s">
        <v>459</v>
      </c>
      <c r="D62" s="50" t="s">
        <v>9</v>
      </c>
      <c r="E62" s="50">
        <v>9.1720000000000006</v>
      </c>
      <c r="F62" s="50" t="s">
        <v>28</v>
      </c>
      <c r="G62" s="50" t="s">
        <v>460</v>
      </c>
      <c r="H62" s="107">
        <v>1</v>
      </c>
      <c r="I62" s="110" t="s">
        <v>561</v>
      </c>
    </row>
    <row r="63" spans="1:9" ht="14.25" customHeight="1">
      <c r="A63" s="51">
        <v>60</v>
      </c>
      <c r="B63" s="50" t="s">
        <v>461</v>
      </c>
      <c r="C63" s="50" t="s">
        <v>462</v>
      </c>
      <c r="D63" s="50" t="s">
        <v>9</v>
      </c>
      <c r="E63" s="50">
        <v>7.774</v>
      </c>
      <c r="F63" s="50" t="s">
        <v>212</v>
      </c>
      <c r="G63" s="50" t="s">
        <v>463</v>
      </c>
      <c r="H63" s="107">
        <v>1</v>
      </c>
      <c r="I63" s="110" t="s">
        <v>561</v>
      </c>
    </row>
    <row r="64" spans="1:9" ht="14.25" customHeight="1">
      <c r="A64" s="2">
        <f>SUM(A63+1)</f>
        <v>61</v>
      </c>
      <c r="B64" s="72" t="s">
        <v>616</v>
      </c>
      <c r="C64" s="6" t="s">
        <v>395</v>
      </c>
      <c r="D64" s="3" t="s">
        <v>9</v>
      </c>
      <c r="E64" s="3">
        <v>7.2720000000000002</v>
      </c>
      <c r="F64" s="4" t="s">
        <v>319</v>
      </c>
      <c r="G64" s="4" t="s">
        <v>314</v>
      </c>
      <c r="H64" s="82">
        <v>1</v>
      </c>
      <c r="I64" s="110" t="s">
        <v>561</v>
      </c>
    </row>
    <row r="65" spans="1:9" ht="14.25" customHeight="1">
      <c r="A65" s="2">
        <f>SUM(A64+1)</f>
        <v>62</v>
      </c>
      <c r="B65" s="72" t="s">
        <v>615</v>
      </c>
      <c r="C65" s="6" t="s">
        <v>396</v>
      </c>
      <c r="D65" s="3" t="s">
        <v>9</v>
      </c>
      <c r="E65" s="3">
        <v>9.3130000000000006</v>
      </c>
      <c r="F65" s="4" t="s">
        <v>285</v>
      </c>
      <c r="G65" s="4" t="s">
        <v>397</v>
      </c>
      <c r="H65" s="82">
        <v>1</v>
      </c>
      <c r="I65" s="110" t="s">
        <v>561</v>
      </c>
    </row>
    <row r="66" spans="1:9" ht="14.25" customHeight="1">
      <c r="A66" s="2">
        <f>SUM(A65+1)</f>
        <v>63</v>
      </c>
      <c r="B66" s="3" t="s">
        <v>398</v>
      </c>
      <c r="C66" s="6" t="s">
        <v>399</v>
      </c>
      <c r="D66" s="3" t="s">
        <v>9</v>
      </c>
      <c r="E66" s="3">
        <v>7.3090000000000002</v>
      </c>
      <c r="F66" s="4" t="s">
        <v>266</v>
      </c>
      <c r="G66" s="4" t="s">
        <v>267</v>
      </c>
      <c r="H66" s="82">
        <v>1</v>
      </c>
      <c r="I66" s="110" t="s">
        <v>561</v>
      </c>
    </row>
    <row r="67" spans="1:9" ht="14.25" customHeight="1">
      <c r="A67" s="2">
        <f>SUM(A66+1)</f>
        <v>64</v>
      </c>
      <c r="B67" s="72" t="s">
        <v>614</v>
      </c>
      <c r="C67" s="6" t="s">
        <v>400</v>
      </c>
      <c r="D67" s="3" t="s">
        <v>4</v>
      </c>
      <c r="E67" s="3">
        <v>8.1609999999999996</v>
      </c>
      <c r="F67" s="4" t="s">
        <v>401</v>
      </c>
      <c r="G67" s="4" t="s">
        <v>402</v>
      </c>
      <c r="H67" s="82">
        <v>1</v>
      </c>
      <c r="I67" s="111" t="s">
        <v>223</v>
      </c>
    </row>
    <row r="68" spans="1:9" ht="14.25" customHeight="1">
      <c r="A68" s="2">
        <f t="shared" ref="A68:A84" si="0">SUM(A67+1)</f>
        <v>65</v>
      </c>
      <c r="B68" s="3" t="s">
        <v>402</v>
      </c>
      <c r="C68" s="6" t="s">
        <v>403</v>
      </c>
      <c r="D68" s="3" t="s">
        <v>9</v>
      </c>
      <c r="E68" s="3">
        <v>8.8849999999999998</v>
      </c>
      <c r="F68" s="4" t="s">
        <v>401</v>
      </c>
      <c r="G68" s="3" t="s">
        <v>402</v>
      </c>
      <c r="H68" s="82">
        <v>1</v>
      </c>
      <c r="I68" s="111" t="s">
        <v>223</v>
      </c>
    </row>
    <row r="69" spans="1:9" ht="14.25" customHeight="1">
      <c r="A69" s="2">
        <f t="shared" si="0"/>
        <v>66</v>
      </c>
      <c r="B69" s="72" t="s">
        <v>613</v>
      </c>
      <c r="C69" s="6" t="s">
        <v>406</v>
      </c>
      <c r="D69" s="3" t="s">
        <v>9</v>
      </c>
      <c r="E69" s="3">
        <v>7.6440000000000001</v>
      </c>
      <c r="F69" s="4" t="s">
        <v>408</v>
      </c>
      <c r="G69" s="4" t="s">
        <v>409</v>
      </c>
      <c r="H69" s="109">
        <v>0.91739999999999999</v>
      </c>
      <c r="I69" s="110" t="s">
        <v>561</v>
      </c>
    </row>
    <row r="70" spans="1:9" ht="14.25" customHeight="1">
      <c r="A70" s="2">
        <f t="shared" si="0"/>
        <v>67</v>
      </c>
      <c r="B70" s="3" t="s">
        <v>410</v>
      </c>
      <c r="C70" s="6" t="s">
        <v>411</v>
      </c>
      <c r="D70" s="3" t="s">
        <v>9</v>
      </c>
      <c r="E70" s="3">
        <v>7.218</v>
      </c>
      <c r="F70" s="4" t="s">
        <v>412</v>
      </c>
      <c r="G70" s="3" t="s">
        <v>410</v>
      </c>
      <c r="H70" s="82">
        <v>1</v>
      </c>
      <c r="I70" s="110" t="s">
        <v>561</v>
      </c>
    </row>
    <row r="71" spans="1:9" ht="14.25" customHeight="1">
      <c r="A71" s="2">
        <f t="shared" si="0"/>
        <v>68</v>
      </c>
      <c r="B71" s="3" t="s">
        <v>409</v>
      </c>
      <c r="C71" s="6" t="s">
        <v>413</v>
      </c>
      <c r="D71" s="3" t="s">
        <v>4</v>
      </c>
      <c r="E71" s="3">
        <v>7.218</v>
      </c>
      <c r="F71" s="4" t="s">
        <v>408</v>
      </c>
      <c r="G71" s="3" t="s">
        <v>409</v>
      </c>
      <c r="H71" s="82">
        <v>1</v>
      </c>
      <c r="I71" s="110" t="s">
        <v>561</v>
      </c>
    </row>
    <row r="72" spans="1:9" ht="14.25" customHeight="1">
      <c r="A72" s="2">
        <f t="shared" si="0"/>
        <v>69</v>
      </c>
      <c r="B72" s="72" t="s">
        <v>612</v>
      </c>
      <c r="C72" s="6" t="s">
        <v>414</v>
      </c>
      <c r="D72" s="3" t="s">
        <v>9</v>
      </c>
      <c r="E72" s="3">
        <v>7.4489999999999998</v>
      </c>
      <c r="F72" s="4" t="s">
        <v>415</v>
      </c>
      <c r="G72" s="4" t="s">
        <v>416</v>
      </c>
      <c r="H72" s="82">
        <v>1</v>
      </c>
      <c r="I72" s="110" t="s">
        <v>561</v>
      </c>
    </row>
    <row r="73" spans="1:9" ht="14.25" customHeight="1">
      <c r="A73" s="2">
        <f t="shared" si="0"/>
        <v>70</v>
      </c>
      <c r="B73" s="3" t="s">
        <v>417</v>
      </c>
      <c r="C73" s="6" t="s">
        <v>418</v>
      </c>
      <c r="D73" s="3" t="s">
        <v>4</v>
      </c>
      <c r="E73" s="3">
        <v>7.1920000000000002</v>
      </c>
      <c r="F73" s="4" t="s">
        <v>419</v>
      </c>
      <c r="G73" s="4" t="s">
        <v>421</v>
      </c>
      <c r="H73" s="82">
        <v>1</v>
      </c>
      <c r="I73" s="110" t="s">
        <v>561</v>
      </c>
    </row>
    <row r="74" spans="1:9" ht="14.25" customHeight="1">
      <c r="A74" s="2">
        <f t="shared" si="0"/>
        <v>71</v>
      </c>
      <c r="B74" s="3" t="s">
        <v>422</v>
      </c>
      <c r="C74" s="6" t="s">
        <v>423</v>
      </c>
      <c r="D74" s="3" t="s">
        <v>4</v>
      </c>
      <c r="E74" s="3">
        <v>7.2489999999999997</v>
      </c>
      <c r="F74" s="4" t="s">
        <v>424</v>
      </c>
      <c r="G74" s="3" t="s">
        <v>422</v>
      </c>
      <c r="H74" s="82">
        <v>1</v>
      </c>
      <c r="I74" s="110" t="s">
        <v>561</v>
      </c>
    </row>
    <row r="75" spans="1:9" ht="14.25" customHeight="1">
      <c r="A75" s="2">
        <f t="shared" si="0"/>
        <v>72</v>
      </c>
      <c r="B75" s="3" t="s">
        <v>425</v>
      </c>
      <c r="C75" s="6" t="s">
        <v>426</v>
      </c>
      <c r="D75" s="3" t="s">
        <v>4</v>
      </c>
      <c r="E75" s="3">
        <v>3.9020000000000001</v>
      </c>
      <c r="F75" s="4" t="s">
        <v>367</v>
      </c>
      <c r="G75" s="3" t="s">
        <v>425</v>
      </c>
      <c r="H75" s="82">
        <v>1</v>
      </c>
      <c r="I75" s="85" t="s">
        <v>562</v>
      </c>
    </row>
    <row r="76" spans="1:9" ht="14.25" customHeight="1">
      <c r="A76" s="2">
        <f t="shared" si="0"/>
        <v>73</v>
      </c>
      <c r="B76" s="3" t="s">
        <v>427</v>
      </c>
      <c r="C76" s="6" t="s">
        <v>428</v>
      </c>
      <c r="D76" s="3" t="s">
        <v>4</v>
      </c>
      <c r="E76" s="3">
        <v>7.1239999999999997</v>
      </c>
      <c r="F76" s="4" t="s">
        <v>367</v>
      </c>
      <c r="G76" s="3" t="s">
        <v>427</v>
      </c>
      <c r="H76" s="82">
        <v>1</v>
      </c>
      <c r="I76" s="85" t="s">
        <v>562</v>
      </c>
    </row>
    <row r="77" spans="1:9" ht="14.25" customHeight="1">
      <c r="A77" s="2">
        <f t="shared" si="0"/>
        <v>74</v>
      </c>
      <c r="B77" s="3" t="s">
        <v>429</v>
      </c>
      <c r="C77" s="6" t="s">
        <v>430</v>
      </c>
      <c r="D77" s="3" t="s">
        <v>9</v>
      </c>
      <c r="E77" s="3">
        <v>7.2210000000000001</v>
      </c>
      <c r="F77" s="4" t="s">
        <v>367</v>
      </c>
      <c r="G77" s="4" t="s">
        <v>431</v>
      </c>
      <c r="H77" s="82">
        <v>1</v>
      </c>
      <c r="I77" s="110" t="s">
        <v>561</v>
      </c>
    </row>
    <row r="78" spans="1:9" ht="14.25" customHeight="1">
      <c r="A78" s="2">
        <f t="shared" si="0"/>
        <v>75</v>
      </c>
      <c r="B78" s="3" t="s">
        <v>432</v>
      </c>
      <c r="C78" s="6" t="s">
        <v>433</v>
      </c>
      <c r="D78" s="3" t="s">
        <v>4</v>
      </c>
      <c r="E78" s="3">
        <v>3.9409999999999998</v>
      </c>
      <c r="F78" s="4" t="s">
        <v>367</v>
      </c>
      <c r="G78" s="4" t="s">
        <v>434</v>
      </c>
      <c r="H78" s="82">
        <v>1</v>
      </c>
      <c r="I78" s="110" t="s">
        <v>561</v>
      </c>
    </row>
    <row r="79" spans="1:9" ht="14.25" customHeight="1">
      <c r="A79" s="2">
        <f t="shared" si="0"/>
        <v>76</v>
      </c>
      <c r="B79" s="3" t="s">
        <v>435</v>
      </c>
      <c r="C79" s="6" t="s">
        <v>436</v>
      </c>
      <c r="D79" s="3" t="s">
        <v>9</v>
      </c>
      <c r="E79" s="3">
        <v>5.593</v>
      </c>
      <c r="F79" s="4" t="s">
        <v>367</v>
      </c>
      <c r="G79" s="3" t="s">
        <v>435</v>
      </c>
      <c r="H79" s="82">
        <v>1</v>
      </c>
      <c r="I79" s="110" t="s">
        <v>561</v>
      </c>
    </row>
    <row r="80" spans="1:9" ht="14.25" customHeight="1">
      <c r="A80" s="2">
        <f t="shared" si="0"/>
        <v>77</v>
      </c>
      <c r="B80" s="3" t="s">
        <v>437</v>
      </c>
      <c r="C80" s="6" t="s">
        <v>438</v>
      </c>
      <c r="D80" s="3" t="s">
        <v>4</v>
      </c>
      <c r="E80" s="3">
        <v>7.1779999999999999</v>
      </c>
      <c r="F80" s="4" t="s">
        <v>439</v>
      </c>
      <c r="G80" s="3" t="s">
        <v>437</v>
      </c>
      <c r="H80" s="82">
        <v>1</v>
      </c>
      <c r="I80" s="85" t="s">
        <v>562</v>
      </c>
    </row>
    <row r="81" spans="1:9" ht="14.25" customHeight="1">
      <c r="A81" s="2">
        <f t="shared" si="0"/>
        <v>78</v>
      </c>
      <c r="B81" s="3" t="s">
        <v>440</v>
      </c>
      <c r="C81" s="6" t="s">
        <v>441</v>
      </c>
      <c r="D81" s="3" t="s">
        <v>4</v>
      </c>
      <c r="E81" s="3">
        <v>4.0960000000000001</v>
      </c>
      <c r="F81" s="4" t="s">
        <v>439</v>
      </c>
      <c r="G81" s="3" t="s">
        <v>440</v>
      </c>
      <c r="H81" s="82">
        <v>1</v>
      </c>
      <c r="I81" s="85" t="s">
        <v>562</v>
      </c>
    </row>
    <row r="82" spans="1:9" ht="14.25" customHeight="1">
      <c r="A82" s="2">
        <f t="shared" si="0"/>
        <v>79</v>
      </c>
      <c r="B82" s="3" t="s">
        <v>442</v>
      </c>
      <c r="C82" s="6" t="s">
        <v>443</v>
      </c>
      <c r="D82" s="3" t="s">
        <v>9</v>
      </c>
      <c r="E82" s="3">
        <v>8.06</v>
      </c>
      <c r="F82" s="4" t="s">
        <v>444</v>
      </c>
      <c r="G82" s="3" t="s">
        <v>442</v>
      </c>
      <c r="H82" s="82">
        <v>1</v>
      </c>
      <c r="I82" s="85" t="s">
        <v>562</v>
      </c>
    </row>
    <row r="83" spans="1:9" ht="14.25" customHeight="1">
      <c r="A83" s="2">
        <f t="shared" si="0"/>
        <v>80</v>
      </c>
      <c r="B83" s="3" t="s">
        <v>445</v>
      </c>
      <c r="C83" s="6" t="s">
        <v>446</v>
      </c>
      <c r="D83" s="3" t="s">
        <v>4</v>
      </c>
      <c r="E83" s="3">
        <v>8.0559999999999992</v>
      </c>
      <c r="F83" s="4" t="s">
        <v>447</v>
      </c>
      <c r="G83" s="3" t="s">
        <v>445</v>
      </c>
      <c r="H83" s="82">
        <v>1</v>
      </c>
      <c r="I83" s="85" t="s">
        <v>562</v>
      </c>
    </row>
    <row r="84" spans="1:9" ht="14.25" customHeight="1">
      <c r="A84" s="2">
        <f t="shared" si="0"/>
        <v>81</v>
      </c>
      <c r="B84" s="3" t="s">
        <v>448</v>
      </c>
      <c r="C84" s="6" t="s">
        <v>449</v>
      </c>
      <c r="D84" s="3" t="s">
        <v>4</v>
      </c>
      <c r="E84" s="3">
        <v>7.306</v>
      </c>
      <c r="F84" s="4" t="s">
        <v>450</v>
      </c>
      <c r="G84" s="3" t="s">
        <v>448</v>
      </c>
      <c r="H84" s="82">
        <v>1</v>
      </c>
      <c r="I84" s="85" t="s">
        <v>562</v>
      </c>
    </row>
    <row r="85" spans="1:9" ht="14.25" customHeight="1"/>
    <row r="86" spans="1:9" ht="14.25" customHeight="1"/>
    <row r="87" spans="1:9" ht="14.25" customHeight="1"/>
    <row r="88" spans="1:9" ht="14.25" customHeight="1"/>
    <row r="89" spans="1:9" ht="14.25" customHeight="1"/>
    <row r="90" spans="1:9" ht="14.25" customHeight="1"/>
    <row r="91" spans="1:9" ht="14.25" customHeight="1"/>
    <row r="92" spans="1:9" ht="14.25" customHeight="1"/>
    <row r="93" spans="1:9" ht="14.25" customHeight="1"/>
    <row r="94" spans="1:9" ht="14.25" customHeight="1"/>
    <row r="95" spans="1:9" ht="14.25" customHeight="1"/>
    <row r="96" spans="1:9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</sheetData>
  <pageMargins left="0.7" right="0.7" top="0.75" bottom="0.75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I13"/>
  <sheetViews>
    <sheetView workbookViewId="0">
      <selection activeCell="K30" sqref="K30"/>
    </sheetView>
  </sheetViews>
  <sheetFormatPr defaultRowHeight="15"/>
  <cols>
    <col min="2" max="2" width="18.5703125" customWidth="1"/>
    <col min="3" max="3" width="46.7109375" customWidth="1"/>
    <col min="6" max="6" width="47.5703125" customWidth="1"/>
    <col min="7" max="7" width="15.85546875" customWidth="1"/>
    <col min="9" max="9" width="17.28515625" customWidth="1"/>
  </cols>
  <sheetData>
    <row r="1" spans="1:9" s="46" customFormat="1" ht="14.25" customHeight="1">
      <c r="B1" s="117"/>
      <c r="C1" s="117"/>
      <c r="D1" s="117"/>
      <c r="E1" s="117"/>
    </row>
    <row r="2" spans="1:9">
      <c r="A2" s="45" t="s">
        <v>666</v>
      </c>
      <c r="B2" s="59"/>
    </row>
    <row r="3" spans="1:9" ht="14.25" customHeight="1">
      <c r="A3" s="1" t="s">
        <v>0</v>
      </c>
      <c r="B3" s="26" t="s">
        <v>675</v>
      </c>
      <c r="C3" s="1" t="s">
        <v>617</v>
      </c>
      <c r="D3" s="26" t="s">
        <v>674</v>
      </c>
      <c r="E3" s="1" t="s">
        <v>1</v>
      </c>
      <c r="F3" s="26" t="s">
        <v>2</v>
      </c>
      <c r="G3" s="1" t="s">
        <v>673</v>
      </c>
      <c r="H3" s="97" t="s">
        <v>618</v>
      </c>
      <c r="I3" s="98" t="s">
        <v>523</v>
      </c>
    </row>
    <row r="4" spans="1:9">
      <c r="A4" s="7">
        <v>1</v>
      </c>
      <c r="B4" s="58" t="s">
        <v>260</v>
      </c>
      <c r="C4" s="72" t="s">
        <v>261</v>
      </c>
      <c r="D4" s="3" t="s">
        <v>9</v>
      </c>
      <c r="E4" s="3">
        <v>6.2530000000000001</v>
      </c>
      <c r="F4" s="6" t="s">
        <v>268</v>
      </c>
      <c r="G4" s="3" t="s">
        <v>263</v>
      </c>
      <c r="H4" s="82">
        <v>0.97870000000000001</v>
      </c>
      <c r="I4" s="96" t="s">
        <v>553</v>
      </c>
    </row>
    <row r="5" spans="1:9">
      <c r="A5" s="7">
        <f>(A4+1)</f>
        <v>2</v>
      </c>
      <c r="B5" s="58" t="s">
        <v>270</v>
      </c>
      <c r="C5" s="72" t="s">
        <v>272</v>
      </c>
      <c r="D5" s="3" t="s">
        <v>4</v>
      </c>
      <c r="E5" s="3">
        <v>6.46</v>
      </c>
      <c r="F5" s="3" t="s">
        <v>274</v>
      </c>
      <c r="G5" s="3" t="s">
        <v>275</v>
      </c>
      <c r="H5" s="82">
        <v>0.88460000000000005</v>
      </c>
      <c r="I5" s="96" t="s">
        <v>554</v>
      </c>
    </row>
    <row r="6" spans="1:9">
      <c r="A6" s="7">
        <f t="shared" ref="A6:A13" si="0">(A5+1)</f>
        <v>3</v>
      </c>
      <c r="B6" s="58" t="s">
        <v>279</v>
      </c>
      <c r="C6" s="72" t="s">
        <v>280</v>
      </c>
      <c r="D6" s="3" t="s">
        <v>9</v>
      </c>
      <c r="E6" s="3">
        <v>7.2839999999999998</v>
      </c>
      <c r="F6" s="3" t="s">
        <v>282</v>
      </c>
      <c r="G6" s="3" t="s">
        <v>284</v>
      </c>
      <c r="H6" s="82">
        <v>0.93200000000000005</v>
      </c>
      <c r="I6" s="96" t="s">
        <v>554</v>
      </c>
    </row>
    <row r="7" spans="1:9">
      <c r="A7" s="7">
        <f t="shared" si="0"/>
        <v>4</v>
      </c>
      <c r="B7" s="58" t="s">
        <v>316</v>
      </c>
      <c r="C7" s="72" t="s">
        <v>318</v>
      </c>
      <c r="D7" s="3" t="s">
        <v>4</v>
      </c>
      <c r="E7" s="3">
        <v>3.327</v>
      </c>
      <c r="F7" s="3" t="s">
        <v>320</v>
      </c>
      <c r="G7" s="3" t="s">
        <v>321</v>
      </c>
      <c r="H7" s="82">
        <v>0.84130000000000005</v>
      </c>
      <c r="I7" s="96" t="s">
        <v>554</v>
      </c>
    </row>
    <row r="8" spans="1:9">
      <c r="A8" s="7">
        <f t="shared" si="0"/>
        <v>5</v>
      </c>
      <c r="B8" s="58" t="s">
        <v>324</v>
      </c>
      <c r="C8" s="72" t="s">
        <v>325</v>
      </c>
      <c r="D8" s="3" t="s">
        <v>4</v>
      </c>
      <c r="E8" s="3">
        <v>3.327</v>
      </c>
      <c r="F8" s="3" t="s">
        <v>320</v>
      </c>
      <c r="G8" s="3" t="s">
        <v>321</v>
      </c>
      <c r="H8" s="82">
        <v>0.84130000000000005</v>
      </c>
      <c r="I8" s="96" t="s">
        <v>554</v>
      </c>
    </row>
    <row r="9" spans="1:9">
      <c r="A9" s="7">
        <f t="shared" si="0"/>
        <v>6</v>
      </c>
      <c r="B9" s="58" t="s">
        <v>329</v>
      </c>
      <c r="C9" s="72" t="s">
        <v>330</v>
      </c>
      <c r="D9" s="3" t="s">
        <v>9</v>
      </c>
      <c r="E9" s="38">
        <v>7.95</v>
      </c>
      <c r="F9" s="6" t="s">
        <v>509</v>
      </c>
      <c r="G9" s="3" t="s">
        <v>334</v>
      </c>
      <c r="H9" s="82">
        <v>0.77649999999999997</v>
      </c>
      <c r="I9" s="96" t="s">
        <v>554</v>
      </c>
    </row>
    <row r="10" spans="1:9">
      <c r="A10" s="7">
        <f t="shared" si="0"/>
        <v>7</v>
      </c>
      <c r="B10" s="58" t="s">
        <v>528</v>
      </c>
      <c r="C10" s="6" t="s">
        <v>537</v>
      </c>
      <c r="D10" s="3" t="s">
        <v>9</v>
      </c>
      <c r="E10" s="87">
        <v>7.46</v>
      </c>
      <c r="F10" s="36" t="s">
        <v>532</v>
      </c>
      <c r="G10" s="3" t="s">
        <v>535</v>
      </c>
      <c r="H10" s="82">
        <v>0.67149999999999999</v>
      </c>
      <c r="I10" s="96" t="s">
        <v>554</v>
      </c>
    </row>
    <row r="11" spans="1:9">
      <c r="A11" s="7">
        <f t="shared" si="0"/>
        <v>8</v>
      </c>
      <c r="B11" s="58" t="s">
        <v>529</v>
      </c>
      <c r="C11" s="6" t="s">
        <v>538</v>
      </c>
      <c r="D11" s="3" t="s">
        <v>9</v>
      </c>
      <c r="E11" s="87">
        <v>8.51</v>
      </c>
      <c r="F11" s="36" t="s">
        <v>533</v>
      </c>
      <c r="G11" s="3" t="s">
        <v>535</v>
      </c>
      <c r="H11" s="82">
        <v>0.86270000000000002</v>
      </c>
      <c r="I11" s="96" t="s">
        <v>554</v>
      </c>
    </row>
    <row r="12" spans="1:9">
      <c r="A12" s="7">
        <f t="shared" si="0"/>
        <v>9</v>
      </c>
      <c r="B12" s="58" t="s">
        <v>530</v>
      </c>
      <c r="C12" s="6" t="s">
        <v>539</v>
      </c>
      <c r="D12" s="3" t="s">
        <v>9</v>
      </c>
      <c r="E12" s="87">
        <v>8.1300000000000008</v>
      </c>
      <c r="F12" s="36" t="s">
        <v>534</v>
      </c>
      <c r="G12" s="3" t="s">
        <v>536</v>
      </c>
      <c r="H12" s="82">
        <v>0.86209999999999998</v>
      </c>
      <c r="I12" s="96" t="s">
        <v>554</v>
      </c>
    </row>
    <row r="13" spans="1:9">
      <c r="A13" s="7">
        <f t="shared" si="0"/>
        <v>10</v>
      </c>
      <c r="B13" s="58" t="s">
        <v>531</v>
      </c>
      <c r="C13" s="6" t="s">
        <v>540</v>
      </c>
      <c r="D13" s="3" t="s">
        <v>9</v>
      </c>
      <c r="E13" s="87">
        <v>8.08</v>
      </c>
      <c r="F13" s="36" t="s">
        <v>268</v>
      </c>
      <c r="G13" s="3" t="s">
        <v>263</v>
      </c>
      <c r="H13" s="82">
        <v>0.55000000000000004</v>
      </c>
      <c r="I13" s="96" t="s">
        <v>554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2:I23"/>
  <sheetViews>
    <sheetView topLeftCell="A9" zoomScaleNormal="100" workbookViewId="0">
      <selection activeCell="B4" sqref="B4"/>
    </sheetView>
  </sheetViews>
  <sheetFormatPr defaultRowHeight="15"/>
  <cols>
    <col min="2" max="2" width="21.85546875" customWidth="1"/>
    <col min="3" max="3" width="94.5703125" customWidth="1"/>
    <col min="6" max="6" width="43.140625" customWidth="1"/>
    <col min="7" max="7" width="16.7109375" customWidth="1"/>
    <col min="9" max="9" width="29" customWidth="1"/>
  </cols>
  <sheetData>
    <row r="2" spans="1:9">
      <c r="A2" s="45" t="s">
        <v>665</v>
      </c>
    </row>
    <row r="3" spans="1:9" ht="14.25" customHeight="1">
      <c r="A3" s="1" t="s">
        <v>0</v>
      </c>
      <c r="B3" s="26" t="s">
        <v>675</v>
      </c>
      <c r="C3" s="1" t="s">
        <v>617</v>
      </c>
      <c r="D3" s="26" t="s">
        <v>674</v>
      </c>
      <c r="E3" s="1" t="s">
        <v>1</v>
      </c>
      <c r="F3" s="26" t="s">
        <v>2</v>
      </c>
      <c r="G3" s="1" t="s">
        <v>673</v>
      </c>
      <c r="H3" s="97" t="s">
        <v>618</v>
      </c>
      <c r="I3" s="98" t="s">
        <v>523</v>
      </c>
    </row>
    <row r="4" spans="1:9">
      <c r="A4" s="2">
        <v>1</v>
      </c>
      <c r="B4" s="58" t="s">
        <v>87</v>
      </c>
      <c r="C4" s="6" t="s">
        <v>88</v>
      </c>
      <c r="D4" s="3" t="s">
        <v>9</v>
      </c>
      <c r="E4" s="3">
        <v>8.3569999999999993</v>
      </c>
      <c r="F4" s="3" t="s">
        <v>91</v>
      </c>
      <c r="G4" s="3" t="s">
        <v>87</v>
      </c>
      <c r="H4" s="83">
        <v>1</v>
      </c>
      <c r="I4" s="86" t="s">
        <v>549</v>
      </c>
    </row>
    <row r="5" spans="1:9">
      <c r="A5" s="2">
        <f>SUM(A4+1)</f>
        <v>2</v>
      </c>
      <c r="B5" s="58" t="s">
        <v>95</v>
      </c>
      <c r="C5" s="3" t="s">
        <v>96</v>
      </c>
      <c r="D5" s="3" t="s">
        <v>9</v>
      </c>
      <c r="E5" s="3">
        <v>8.3670000000000009</v>
      </c>
      <c r="F5" s="3" t="s">
        <v>98</v>
      </c>
      <c r="G5" s="3" t="s">
        <v>95</v>
      </c>
      <c r="H5" s="83">
        <v>1</v>
      </c>
      <c r="I5" s="86" t="s">
        <v>549</v>
      </c>
    </row>
    <row r="6" spans="1:9">
      <c r="A6" s="2">
        <f t="shared" ref="A6:A20" si="0">SUM(A5+1)</f>
        <v>3</v>
      </c>
      <c r="B6" s="58" t="s">
        <v>102</v>
      </c>
      <c r="C6" s="3" t="s">
        <v>105</v>
      </c>
      <c r="D6" s="3" t="s">
        <v>9</v>
      </c>
      <c r="E6" s="3">
        <v>8.1969999999999992</v>
      </c>
      <c r="F6" s="3" t="s">
        <v>107</v>
      </c>
      <c r="G6" s="3" t="s">
        <v>102</v>
      </c>
      <c r="H6" s="83">
        <v>1</v>
      </c>
      <c r="I6" s="86" t="s">
        <v>549</v>
      </c>
    </row>
    <row r="7" spans="1:9">
      <c r="A7" s="2">
        <f t="shared" si="0"/>
        <v>4</v>
      </c>
      <c r="B7" s="58" t="s">
        <v>111</v>
      </c>
      <c r="C7" s="3" t="s">
        <v>112</v>
      </c>
      <c r="D7" s="3" t="s">
        <v>9</v>
      </c>
      <c r="E7" s="3">
        <v>8.1940000000000008</v>
      </c>
      <c r="F7" s="3" t="s">
        <v>115</v>
      </c>
      <c r="G7" s="3" t="s">
        <v>111</v>
      </c>
      <c r="H7" s="83">
        <v>1</v>
      </c>
      <c r="I7" s="86" t="s">
        <v>549</v>
      </c>
    </row>
    <row r="8" spans="1:9">
      <c r="A8" s="2">
        <f t="shared" si="0"/>
        <v>5</v>
      </c>
      <c r="B8" s="58" t="s">
        <v>118</v>
      </c>
      <c r="C8" s="3" t="s">
        <v>122</v>
      </c>
      <c r="D8" s="3" t="s">
        <v>9</v>
      </c>
      <c r="E8" s="3">
        <v>8.7129999999999992</v>
      </c>
      <c r="F8" s="3" t="s">
        <v>124</v>
      </c>
      <c r="G8" s="3" t="s">
        <v>118</v>
      </c>
      <c r="H8" s="83">
        <v>1</v>
      </c>
      <c r="I8" s="86" t="s">
        <v>549</v>
      </c>
    </row>
    <row r="9" spans="1:9">
      <c r="A9" s="2">
        <f t="shared" si="0"/>
        <v>6</v>
      </c>
      <c r="B9" s="58" t="s">
        <v>126</v>
      </c>
      <c r="C9" s="3" t="s">
        <v>128</v>
      </c>
      <c r="D9" s="3" t="s">
        <v>9</v>
      </c>
      <c r="E9" s="3">
        <v>7.9589999999999996</v>
      </c>
      <c r="F9" s="3" t="s">
        <v>130</v>
      </c>
      <c r="G9" s="3" t="s">
        <v>126</v>
      </c>
      <c r="H9" s="83">
        <v>1</v>
      </c>
      <c r="I9" s="86" t="s">
        <v>549</v>
      </c>
    </row>
    <row r="10" spans="1:9">
      <c r="A10" s="2">
        <f t="shared" si="0"/>
        <v>7</v>
      </c>
      <c r="B10" s="58" t="s">
        <v>134</v>
      </c>
      <c r="C10" s="3" t="s">
        <v>136</v>
      </c>
      <c r="D10" s="3" t="s">
        <v>9</v>
      </c>
      <c r="E10" s="3">
        <v>7.5970000000000004</v>
      </c>
      <c r="F10" s="3" t="s">
        <v>139</v>
      </c>
      <c r="G10" s="3" t="s">
        <v>134</v>
      </c>
      <c r="H10" s="83">
        <v>1</v>
      </c>
      <c r="I10" s="86" t="s">
        <v>549</v>
      </c>
    </row>
    <row r="11" spans="1:9">
      <c r="A11" s="2">
        <f t="shared" si="0"/>
        <v>8</v>
      </c>
      <c r="B11" s="58" t="s">
        <v>144</v>
      </c>
      <c r="C11" s="3" t="s">
        <v>146</v>
      </c>
      <c r="D11" s="3" t="s">
        <v>9</v>
      </c>
      <c r="E11" s="3">
        <v>7.4489999999999998</v>
      </c>
      <c r="F11" s="3" t="s">
        <v>149</v>
      </c>
      <c r="G11" s="3" t="s">
        <v>144</v>
      </c>
      <c r="H11" s="83">
        <v>1</v>
      </c>
      <c r="I11" s="86" t="s">
        <v>549</v>
      </c>
    </row>
    <row r="12" spans="1:9">
      <c r="A12" s="2">
        <f t="shared" si="0"/>
        <v>9</v>
      </c>
      <c r="B12" s="58" t="s">
        <v>152</v>
      </c>
      <c r="C12" s="3" t="s">
        <v>154</v>
      </c>
      <c r="D12" s="3" t="s">
        <v>9</v>
      </c>
      <c r="E12" s="3">
        <v>8.4350000000000005</v>
      </c>
      <c r="F12" s="3" t="s">
        <v>149</v>
      </c>
      <c r="G12" s="3" t="s">
        <v>152</v>
      </c>
      <c r="H12" s="83">
        <v>1</v>
      </c>
      <c r="I12" s="86" t="s">
        <v>549</v>
      </c>
    </row>
    <row r="13" spans="1:9">
      <c r="A13" s="2">
        <f t="shared" si="0"/>
        <v>10</v>
      </c>
      <c r="B13" s="58" t="s">
        <v>161</v>
      </c>
      <c r="C13" s="3" t="s">
        <v>163</v>
      </c>
      <c r="D13" s="3" t="s">
        <v>9</v>
      </c>
      <c r="E13" s="3">
        <v>6.875</v>
      </c>
      <c r="F13" s="3" t="s">
        <v>166</v>
      </c>
      <c r="G13" s="3" t="s">
        <v>161</v>
      </c>
      <c r="H13" s="83">
        <v>1</v>
      </c>
      <c r="I13" s="86" t="s">
        <v>549</v>
      </c>
    </row>
    <row r="14" spans="1:9">
      <c r="A14" s="2">
        <f t="shared" si="0"/>
        <v>11</v>
      </c>
      <c r="B14" s="58" t="s">
        <v>169</v>
      </c>
      <c r="C14" s="3" t="s">
        <v>171</v>
      </c>
      <c r="D14" s="3" t="s">
        <v>9</v>
      </c>
      <c r="E14" s="3">
        <v>7.7190000000000003</v>
      </c>
      <c r="F14" s="3" t="s">
        <v>174</v>
      </c>
      <c r="G14" s="3" t="s">
        <v>169</v>
      </c>
      <c r="H14" s="83">
        <v>1</v>
      </c>
      <c r="I14" s="86" t="s">
        <v>549</v>
      </c>
    </row>
    <row r="15" spans="1:9">
      <c r="A15" s="2">
        <f t="shared" si="0"/>
        <v>12</v>
      </c>
      <c r="B15" s="58" t="s">
        <v>178</v>
      </c>
      <c r="C15" s="3" t="s">
        <v>179</v>
      </c>
      <c r="D15" s="3" t="s">
        <v>9</v>
      </c>
      <c r="E15" s="3">
        <v>9.8019999999999996</v>
      </c>
      <c r="F15" s="3" t="s">
        <v>183</v>
      </c>
      <c r="G15" s="3" t="s">
        <v>178</v>
      </c>
      <c r="H15" s="83">
        <v>1</v>
      </c>
      <c r="I15" s="86" t="s">
        <v>549</v>
      </c>
    </row>
    <row r="16" spans="1:9">
      <c r="A16" s="2">
        <f t="shared" si="0"/>
        <v>13</v>
      </c>
      <c r="B16" s="58" t="s">
        <v>186</v>
      </c>
      <c r="C16" s="3" t="s">
        <v>187</v>
      </c>
      <c r="D16" s="3" t="s">
        <v>9</v>
      </c>
      <c r="E16" s="3">
        <v>7.8289999999999997</v>
      </c>
      <c r="F16" s="3" t="s">
        <v>189</v>
      </c>
      <c r="G16" s="3" t="s">
        <v>186</v>
      </c>
      <c r="H16" s="83">
        <v>1</v>
      </c>
      <c r="I16" s="86" t="s">
        <v>549</v>
      </c>
    </row>
    <row r="17" spans="1:9">
      <c r="A17" s="2">
        <f t="shared" si="0"/>
        <v>14</v>
      </c>
      <c r="B17" s="58" t="s">
        <v>193</v>
      </c>
      <c r="C17" s="3" t="s">
        <v>194</v>
      </c>
      <c r="D17" s="3" t="s">
        <v>9</v>
      </c>
      <c r="E17" s="3">
        <v>7.5590000000000002</v>
      </c>
      <c r="F17" s="3" t="s">
        <v>196</v>
      </c>
      <c r="G17" s="3" t="s">
        <v>193</v>
      </c>
      <c r="H17" s="83">
        <v>1</v>
      </c>
      <c r="I17" s="86" t="s">
        <v>549</v>
      </c>
    </row>
    <row r="18" spans="1:9">
      <c r="A18" s="2">
        <f t="shared" si="0"/>
        <v>15</v>
      </c>
      <c r="B18" s="58" t="s">
        <v>202</v>
      </c>
      <c r="C18" s="3" t="s">
        <v>204</v>
      </c>
      <c r="D18" s="3" t="s">
        <v>9</v>
      </c>
      <c r="E18" s="3">
        <v>8.14</v>
      </c>
      <c r="F18" s="3" t="s">
        <v>207</v>
      </c>
      <c r="G18" s="3" t="s">
        <v>202</v>
      </c>
      <c r="H18" s="83">
        <v>1</v>
      </c>
      <c r="I18" s="86" t="s">
        <v>549</v>
      </c>
    </row>
    <row r="19" spans="1:9">
      <c r="A19" s="2">
        <f t="shared" si="0"/>
        <v>16</v>
      </c>
      <c r="B19" s="60" t="s">
        <v>497</v>
      </c>
      <c r="C19" s="72" t="s">
        <v>226</v>
      </c>
      <c r="D19" s="3" t="s">
        <v>9</v>
      </c>
      <c r="E19" s="3">
        <v>8.0269999999999992</v>
      </c>
      <c r="F19" s="3" t="s">
        <v>229</v>
      </c>
      <c r="G19" s="3" t="s">
        <v>230</v>
      </c>
      <c r="H19" s="83">
        <v>1</v>
      </c>
      <c r="I19" s="86" t="s">
        <v>549</v>
      </c>
    </row>
    <row r="20" spans="1:9">
      <c r="A20" s="2">
        <f t="shared" si="0"/>
        <v>17</v>
      </c>
      <c r="B20" s="72" t="s">
        <v>420</v>
      </c>
      <c r="C20" s="6" t="s">
        <v>522</v>
      </c>
      <c r="D20" s="6" t="s">
        <v>9</v>
      </c>
      <c r="E20" s="72">
        <v>8.91</v>
      </c>
      <c r="F20" s="3" t="s">
        <v>183</v>
      </c>
      <c r="G20" s="72" t="s">
        <v>420</v>
      </c>
      <c r="H20" s="83">
        <v>1</v>
      </c>
      <c r="I20" s="86" t="s">
        <v>549</v>
      </c>
    </row>
    <row r="21" spans="1:9">
      <c r="A21" s="35"/>
    </row>
    <row r="22" spans="1:9">
      <c r="A22" s="35"/>
    </row>
    <row r="23" spans="1:9">
      <c r="A23" s="3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2:N24"/>
  <sheetViews>
    <sheetView workbookViewId="0">
      <selection activeCell="A6" sqref="A6"/>
    </sheetView>
  </sheetViews>
  <sheetFormatPr defaultRowHeight="15"/>
  <cols>
    <col min="2" max="2" width="19.7109375" customWidth="1"/>
    <col min="3" max="3" width="44.140625" customWidth="1"/>
    <col min="6" max="6" width="38.5703125" customWidth="1"/>
    <col min="7" max="7" width="16" customWidth="1"/>
    <col min="9" max="9" width="35.42578125" customWidth="1"/>
  </cols>
  <sheetData>
    <row r="2" spans="1:9" s="46" customFormat="1" ht="14.25" customHeight="1">
      <c r="A2" s="45" t="s">
        <v>664</v>
      </c>
      <c r="B2" s="45"/>
      <c r="C2" s="45"/>
      <c r="D2" s="45"/>
      <c r="E2" s="45"/>
    </row>
    <row r="3" spans="1:9" ht="14.25" customHeight="1">
      <c r="A3" s="1" t="s">
        <v>0</v>
      </c>
      <c r="B3" s="26" t="s">
        <v>675</v>
      </c>
      <c r="C3" s="1" t="s">
        <v>617</v>
      </c>
      <c r="D3" s="26" t="s">
        <v>674</v>
      </c>
      <c r="E3" s="1" t="s">
        <v>1</v>
      </c>
      <c r="F3" s="26" t="s">
        <v>2</v>
      </c>
      <c r="G3" s="1" t="s">
        <v>673</v>
      </c>
      <c r="H3" s="97" t="s">
        <v>618</v>
      </c>
      <c r="I3" s="98" t="s">
        <v>523</v>
      </c>
    </row>
    <row r="4" spans="1:9">
      <c r="A4" s="68">
        <v>1</v>
      </c>
      <c r="B4" s="68" t="s">
        <v>502</v>
      </c>
      <c r="C4" s="68" t="s">
        <v>506</v>
      </c>
      <c r="D4" s="68" t="s">
        <v>4</v>
      </c>
      <c r="E4" s="68">
        <v>6.7</v>
      </c>
      <c r="F4" s="71" t="s">
        <v>501</v>
      </c>
      <c r="G4" s="68" t="s">
        <v>502</v>
      </c>
      <c r="H4" s="70">
        <v>1</v>
      </c>
      <c r="I4" s="86" t="s">
        <v>546</v>
      </c>
    </row>
    <row r="5" spans="1:9">
      <c r="A5" s="68">
        <v>2</v>
      </c>
      <c r="B5" s="69" t="s">
        <v>500</v>
      </c>
      <c r="C5" s="69" t="s">
        <v>499</v>
      </c>
      <c r="D5" s="69" t="s">
        <v>4</v>
      </c>
      <c r="E5" s="69">
        <v>7.0590000000000002</v>
      </c>
      <c r="F5" s="69" t="s">
        <v>519</v>
      </c>
      <c r="G5" s="69" t="s">
        <v>500</v>
      </c>
      <c r="H5" s="70">
        <v>1</v>
      </c>
      <c r="I5" s="86" t="s">
        <v>545</v>
      </c>
    </row>
    <row r="6" spans="1:9">
      <c r="A6" s="63"/>
      <c r="B6" s="63"/>
      <c r="C6" s="63"/>
      <c r="D6" s="63"/>
      <c r="E6" s="63"/>
      <c r="F6" s="63"/>
      <c r="G6" s="63"/>
      <c r="H6" s="63"/>
      <c r="I6" s="63"/>
    </row>
    <row r="7" spans="1:9">
      <c r="A7" s="63"/>
      <c r="B7" s="63"/>
      <c r="C7" s="63"/>
      <c r="D7" s="63"/>
      <c r="E7" s="63"/>
      <c r="F7" s="63"/>
      <c r="G7" s="63"/>
      <c r="H7" s="63"/>
      <c r="I7" s="63"/>
    </row>
    <row r="13" spans="1:9" ht="15.6" customHeight="1">
      <c r="B13" s="121"/>
      <c r="C13" s="121"/>
      <c r="D13" s="121"/>
      <c r="E13" s="121"/>
      <c r="F13" s="121"/>
      <c r="G13" s="121"/>
      <c r="H13" s="121"/>
      <c r="I13" s="121"/>
    </row>
    <row r="14" spans="1:9" ht="14.45" customHeight="1">
      <c r="B14" s="121"/>
      <c r="C14" s="121"/>
      <c r="D14" s="121"/>
      <c r="E14" s="121"/>
      <c r="F14" s="121"/>
      <c r="G14" s="121"/>
      <c r="H14" s="121"/>
      <c r="I14" s="121"/>
    </row>
    <row r="24" spans="14:14">
      <c r="N24" s="25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2:I7"/>
  <sheetViews>
    <sheetView workbookViewId="0">
      <selection activeCell="A8" sqref="A8"/>
    </sheetView>
  </sheetViews>
  <sheetFormatPr defaultRowHeight="15"/>
  <cols>
    <col min="1" max="1" width="11.140625" customWidth="1"/>
    <col min="2" max="2" width="21.28515625" customWidth="1"/>
    <col min="3" max="3" width="42.28515625" customWidth="1"/>
    <col min="6" max="6" width="62.7109375" customWidth="1"/>
    <col min="7" max="7" width="17" customWidth="1"/>
    <col min="9" max="9" width="23.5703125" customWidth="1"/>
  </cols>
  <sheetData>
    <row r="2" spans="1:9" ht="14.25" customHeight="1">
      <c r="A2" s="1" t="s">
        <v>0</v>
      </c>
      <c r="B2" s="26" t="s">
        <v>675</v>
      </c>
      <c r="C2" s="1" t="s">
        <v>617</v>
      </c>
      <c r="D2" s="26" t="s">
        <v>674</v>
      </c>
      <c r="E2" s="1" t="s">
        <v>1</v>
      </c>
      <c r="F2" s="26" t="s">
        <v>2</v>
      </c>
      <c r="G2" s="1" t="s">
        <v>673</v>
      </c>
      <c r="H2" s="97" t="s">
        <v>618</v>
      </c>
      <c r="I2" s="98" t="s">
        <v>523</v>
      </c>
    </row>
    <row r="3" spans="1:9">
      <c r="A3" s="55">
        <v>1</v>
      </c>
      <c r="B3" s="114" t="s">
        <v>584</v>
      </c>
      <c r="C3" s="6" t="s">
        <v>236</v>
      </c>
      <c r="D3" s="3" t="s">
        <v>9</v>
      </c>
      <c r="E3" s="3">
        <v>7.7080000000000002</v>
      </c>
      <c r="F3" s="3" t="s">
        <v>238</v>
      </c>
      <c r="G3" s="3" t="s">
        <v>240</v>
      </c>
      <c r="H3" s="82">
        <v>0.99009999999999998</v>
      </c>
      <c r="I3" s="85" t="s">
        <v>524</v>
      </c>
    </row>
    <row r="4" spans="1:9">
      <c r="A4" s="56">
        <v>2</v>
      </c>
      <c r="B4" s="61" t="s">
        <v>404</v>
      </c>
      <c r="C4" s="6" t="s">
        <v>405</v>
      </c>
      <c r="D4" s="3" t="s">
        <v>9</v>
      </c>
      <c r="E4" s="3">
        <v>8.1210000000000004</v>
      </c>
      <c r="F4" s="3" t="s">
        <v>407</v>
      </c>
      <c r="G4" s="3" t="s">
        <v>404</v>
      </c>
      <c r="H4" s="83">
        <v>1</v>
      </c>
      <c r="I4" s="85" t="s">
        <v>524</v>
      </c>
    </row>
    <row r="5" spans="1:9">
      <c r="A5" s="55">
        <v>3</v>
      </c>
      <c r="B5" s="114" t="s">
        <v>585</v>
      </c>
      <c r="C5" s="6" t="s">
        <v>241</v>
      </c>
      <c r="D5" s="3" t="s">
        <v>9</v>
      </c>
      <c r="E5" s="3">
        <v>7.1360000000000001</v>
      </c>
      <c r="F5" s="3" t="s">
        <v>243</v>
      </c>
      <c r="G5" s="3" t="s">
        <v>244</v>
      </c>
      <c r="H5" s="82">
        <v>0.95650000000000002</v>
      </c>
      <c r="I5" s="85" t="s">
        <v>524</v>
      </c>
    </row>
    <row r="6" spans="1:9">
      <c r="A6" s="55">
        <v>4</v>
      </c>
      <c r="B6" s="3" t="s">
        <v>527</v>
      </c>
      <c r="C6" s="6" t="s">
        <v>247</v>
      </c>
      <c r="D6" s="3" t="s">
        <v>4</v>
      </c>
      <c r="E6" s="3">
        <v>7.91</v>
      </c>
      <c r="F6" s="6" t="s">
        <v>249</v>
      </c>
      <c r="G6" s="3" t="s">
        <v>527</v>
      </c>
      <c r="H6" s="83">
        <v>1</v>
      </c>
      <c r="I6" s="86" t="s">
        <v>525</v>
      </c>
    </row>
    <row r="7" spans="1:9">
      <c r="A7" s="55">
        <v>5</v>
      </c>
      <c r="B7" s="3" t="s">
        <v>526</v>
      </c>
      <c r="C7" s="6" t="s">
        <v>251</v>
      </c>
      <c r="D7" s="3" t="s">
        <v>4</v>
      </c>
      <c r="E7" s="3">
        <v>7.7619999999999996</v>
      </c>
      <c r="F7" s="3" t="s">
        <v>254</v>
      </c>
      <c r="G7" s="3" t="s">
        <v>526</v>
      </c>
      <c r="H7" s="83">
        <v>1</v>
      </c>
      <c r="I7" s="86" t="s">
        <v>525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I11"/>
  <sheetViews>
    <sheetView topLeftCell="B1" zoomScaleNormal="100" workbookViewId="0">
      <selection activeCell="W33" sqref="W33"/>
    </sheetView>
  </sheetViews>
  <sheetFormatPr defaultRowHeight="15"/>
  <cols>
    <col min="2" max="2" width="24.85546875" customWidth="1"/>
    <col min="3" max="3" width="87.5703125" customWidth="1"/>
    <col min="6" max="6" width="45.5703125" customWidth="1"/>
    <col min="7" max="7" width="16" customWidth="1"/>
    <col min="9" max="9" width="25.7109375" customWidth="1"/>
  </cols>
  <sheetData>
    <row r="1" spans="1:9">
      <c r="B1" s="113" t="s">
        <v>627</v>
      </c>
    </row>
    <row r="2" spans="1:9">
      <c r="A2" s="25" t="s">
        <v>663</v>
      </c>
    </row>
    <row r="3" spans="1:9" ht="14.25" customHeight="1">
      <c r="A3" s="1" t="s">
        <v>0</v>
      </c>
      <c r="B3" s="26" t="s">
        <v>676</v>
      </c>
      <c r="C3" s="26" t="s">
        <v>619</v>
      </c>
      <c r="D3" s="26" t="s">
        <v>674</v>
      </c>
      <c r="E3" s="1" t="s">
        <v>1</v>
      </c>
      <c r="F3" s="26" t="s">
        <v>2</v>
      </c>
      <c r="G3" s="1" t="s">
        <v>673</v>
      </c>
      <c r="H3" s="97" t="s">
        <v>618</v>
      </c>
      <c r="I3" s="98" t="s">
        <v>523</v>
      </c>
    </row>
    <row r="4" spans="1:9">
      <c r="A4" s="2">
        <v>1</v>
      </c>
      <c r="B4" s="58" t="s">
        <v>8</v>
      </c>
      <c r="C4" s="6" t="s">
        <v>583</v>
      </c>
      <c r="D4" s="3" t="s">
        <v>9</v>
      </c>
      <c r="E4" s="3">
        <v>10.58</v>
      </c>
      <c r="F4" s="3" t="s">
        <v>12</v>
      </c>
      <c r="G4" s="3" t="s">
        <v>8</v>
      </c>
      <c r="H4" s="83">
        <v>1</v>
      </c>
      <c r="I4" s="85" t="s">
        <v>550</v>
      </c>
    </row>
    <row r="5" spans="1:9">
      <c r="A5" s="2">
        <v>2</v>
      </c>
      <c r="B5" s="58" t="s">
        <v>20</v>
      </c>
      <c r="C5" s="6" t="s">
        <v>582</v>
      </c>
      <c r="D5" s="3" t="s">
        <v>9</v>
      </c>
      <c r="E5" s="3">
        <v>9.9700000000000006</v>
      </c>
      <c r="F5" s="3" t="s">
        <v>12</v>
      </c>
      <c r="G5" s="3" t="s">
        <v>20</v>
      </c>
      <c r="H5" s="83">
        <v>1</v>
      </c>
      <c r="I5" s="85" t="s">
        <v>550</v>
      </c>
    </row>
    <row r="6" spans="1:9">
      <c r="A6" s="2">
        <v>3</v>
      </c>
      <c r="B6" s="58" t="s">
        <v>24</v>
      </c>
      <c r="C6" s="6" t="s">
        <v>581</v>
      </c>
      <c r="D6" s="3" t="s">
        <v>9</v>
      </c>
      <c r="E6" s="3">
        <v>9.1300000000000008</v>
      </c>
      <c r="F6" s="3" t="s">
        <v>12</v>
      </c>
      <c r="G6" s="3" t="s">
        <v>29</v>
      </c>
      <c r="H6" s="83">
        <v>1</v>
      </c>
      <c r="I6" s="85" t="s">
        <v>550</v>
      </c>
    </row>
    <row r="7" spans="1:9">
      <c r="A7" s="2">
        <v>4</v>
      </c>
      <c r="B7" s="58" t="s">
        <v>32</v>
      </c>
      <c r="C7" s="6" t="s">
        <v>580</v>
      </c>
      <c r="D7" s="3" t="s">
        <v>9</v>
      </c>
      <c r="E7" s="3">
        <v>10.38</v>
      </c>
      <c r="F7" s="3" t="s">
        <v>34</v>
      </c>
      <c r="G7" s="3" t="s">
        <v>32</v>
      </c>
      <c r="H7" s="83">
        <v>1</v>
      </c>
      <c r="I7" s="85" t="s">
        <v>550</v>
      </c>
    </row>
    <row r="8" spans="1:9">
      <c r="A8" s="2">
        <v>5</v>
      </c>
      <c r="B8" s="58" t="s">
        <v>39</v>
      </c>
      <c r="C8" s="6" t="s">
        <v>579</v>
      </c>
      <c r="D8" s="3" t="s">
        <v>9</v>
      </c>
      <c r="E8" s="3">
        <v>9.43</v>
      </c>
      <c r="F8" s="3" t="s">
        <v>34</v>
      </c>
      <c r="G8" s="3" t="s">
        <v>39</v>
      </c>
      <c r="H8" s="83">
        <v>1</v>
      </c>
      <c r="I8" s="85" t="s">
        <v>550</v>
      </c>
    </row>
    <row r="9" spans="1:9">
      <c r="A9" s="2">
        <v>6</v>
      </c>
      <c r="B9" s="58" t="s">
        <v>45</v>
      </c>
      <c r="C9" s="6" t="s">
        <v>578</v>
      </c>
      <c r="D9" s="3" t="s">
        <v>9</v>
      </c>
      <c r="E9" s="3">
        <v>9.9499999999999993</v>
      </c>
      <c r="F9" s="3" t="s">
        <v>49</v>
      </c>
      <c r="G9" s="3" t="s">
        <v>51</v>
      </c>
      <c r="H9" s="82">
        <v>0.66420000000000001</v>
      </c>
      <c r="I9" s="85" t="s">
        <v>550</v>
      </c>
    </row>
    <row r="10" spans="1:9">
      <c r="A10" s="2">
        <v>7</v>
      </c>
      <c r="B10" s="58" t="s">
        <v>53</v>
      </c>
      <c r="C10" s="6" t="s">
        <v>577</v>
      </c>
      <c r="D10" s="3" t="s">
        <v>9</v>
      </c>
      <c r="E10" s="3">
        <v>9.9700000000000006</v>
      </c>
      <c r="F10" s="3" t="s">
        <v>58</v>
      </c>
      <c r="G10" s="3" t="s">
        <v>53</v>
      </c>
      <c r="H10" s="83">
        <v>1</v>
      </c>
      <c r="I10" s="85" t="s">
        <v>551</v>
      </c>
    </row>
    <row r="11" spans="1:9">
      <c r="A11" s="2">
        <v>8</v>
      </c>
      <c r="B11" s="58" t="s">
        <v>63</v>
      </c>
      <c r="C11" s="6" t="s">
        <v>576</v>
      </c>
      <c r="D11" s="3" t="s">
        <v>9</v>
      </c>
      <c r="E11" s="3">
        <v>8.44</v>
      </c>
      <c r="F11" s="3" t="s">
        <v>65</v>
      </c>
      <c r="G11" s="3" t="s">
        <v>67</v>
      </c>
      <c r="H11" s="83">
        <v>1</v>
      </c>
      <c r="I11" s="85" t="s">
        <v>552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3:J19"/>
  <sheetViews>
    <sheetView workbookViewId="0">
      <selection activeCell="A9" sqref="A9"/>
    </sheetView>
  </sheetViews>
  <sheetFormatPr defaultRowHeight="15"/>
  <cols>
    <col min="2" max="2" width="17.7109375" customWidth="1"/>
    <col min="3" max="3" width="69.5703125" customWidth="1"/>
    <col min="6" max="6" width="44.7109375" customWidth="1"/>
    <col min="7" max="7" width="16" customWidth="1"/>
    <col min="9" max="9" width="28.140625" customWidth="1"/>
  </cols>
  <sheetData>
    <row r="3" spans="1:10" ht="14.25" customHeight="1">
      <c r="A3" s="1" t="s">
        <v>0</v>
      </c>
      <c r="B3" s="26" t="s">
        <v>675</v>
      </c>
      <c r="C3" s="1" t="s">
        <v>617</v>
      </c>
      <c r="D3" s="26" t="s">
        <v>674</v>
      </c>
      <c r="E3" s="1" t="s">
        <v>1</v>
      </c>
      <c r="F3" s="26" t="s">
        <v>2</v>
      </c>
      <c r="G3" s="1" t="s">
        <v>673</v>
      </c>
      <c r="H3" s="97" t="s">
        <v>618</v>
      </c>
      <c r="I3" s="98" t="s">
        <v>523</v>
      </c>
    </row>
    <row r="4" spans="1:10">
      <c r="A4" s="56">
        <v>1</v>
      </c>
      <c r="B4" s="27" t="s">
        <v>467</v>
      </c>
      <c r="C4" s="27" t="s">
        <v>466</v>
      </c>
      <c r="D4" s="27" t="s">
        <v>9</v>
      </c>
      <c r="E4" s="27">
        <v>7.6539999999999999</v>
      </c>
      <c r="F4" s="27" t="s">
        <v>516</v>
      </c>
      <c r="G4" s="27" t="s">
        <v>467</v>
      </c>
      <c r="H4" s="88">
        <v>100</v>
      </c>
      <c r="I4" s="89" t="s">
        <v>541</v>
      </c>
      <c r="J4" s="8"/>
    </row>
    <row r="5" spans="1:10">
      <c r="A5" s="56">
        <v>2</v>
      </c>
      <c r="B5" s="27" t="s">
        <v>660</v>
      </c>
      <c r="C5" s="27" t="s">
        <v>464</v>
      </c>
      <c r="D5" s="27" t="s">
        <v>4</v>
      </c>
      <c r="E5" s="27">
        <v>5.867</v>
      </c>
      <c r="F5" s="27" t="s">
        <v>515</v>
      </c>
      <c r="G5" s="27" t="s">
        <v>465</v>
      </c>
      <c r="H5" s="88">
        <v>100</v>
      </c>
      <c r="I5" s="89" t="s">
        <v>541</v>
      </c>
      <c r="J5" s="8"/>
    </row>
    <row r="6" spans="1:10">
      <c r="A6" s="56">
        <v>3</v>
      </c>
      <c r="B6" s="27" t="s">
        <v>659</v>
      </c>
      <c r="C6" s="27" t="s">
        <v>468</v>
      </c>
      <c r="D6" s="27" t="s">
        <v>4</v>
      </c>
      <c r="E6" s="27">
        <v>4.5860000000000003</v>
      </c>
      <c r="F6" s="27" t="s">
        <v>517</v>
      </c>
      <c r="G6" s="27" t="s">
        <v>469</v>
      </c>
      <c r="H6" s="88">
        <v>100</v>
      </c>
      <c r="I6" s="85" t="s">
        <v>542</v>
      </c>
      <c r="J6" s="8"/>
    </row>
    <row r="7" spans="1:10">
      <c r="A7" s="56">
        <v>4</v>
      </c>
      <c r="B7" s="27" t="s">
        <v>493</v>
      </c>
      <c r="C7" s="27" t="s">
        <v>494</v>
      </c>
      <c r="D7" s="27" t="s">
        <v>9</v>
      </c>
      <c r="E7" s="27">
        <v>4.51</v>
      </c>
      <c r="F7" s="27" t="s">
        <v>518</v>
      </c>
      <c r="G7" s="27" t="s">
        <v>495</v>
      </c>
      <c r="H7" s="88">
        <v>100</v>
      </c>
      <c r="I7" s="85" t="s">
        <v>542</v>
      </c>
      <c r="J7" s="8"/>
    </row>
    <row r="8" spans="1:10">
      <c r="A8" s="56">
        <v>5</v>
      </c>
      <c r="B8" s="27" t="s">
        <v>491</v>
      </c>
      <c r="C8" s="27" t="s">
        <v>496</v>
      </c>
      <c r="D8" s="27" t="s">
        <v>9</v>
      </c>
      <c r="E8" s="27">
        <v>4.37</v>
      </c>
      <c r="F8" s="27" t="s">
        <v>517</v>
      </c>
      <c r="G8" s="27" t="s">
        <v>492</v>
      </c>
      <c r="H8" s="88">
        <v>100</v>
      </c>
      <c r="I8" s="85" t="s">
        <v>542</v>
      </c>
      <c r="J8" s="8"/>
    </row>
    <row r="9" spans="1:10">
      <c r="A9" s="14"/>
      <c r="B9" s="15"/>
      <c r="C9" s="16"/>
      <c r="E9" s="15"/>
      <c r="F9" s="15"/>
      <c r="G9" s="15"/>
      <c r="H9" s="15"/>
      <c r="I9" s="8"/>
      <c r="J9" s="8"/>
    </row>
    <row r="10" spans="1:10">
      <c r="A10" s="17"/>
      <c r="B10" s="17"/>
      <c r="C10" s="18"/>
      <c r="E10" s="17"/>
      <c r="F10" s="17"/>
      <c r="G10" s="17"/>
      <c r="H10" s="17"/>
      <c r="I10" s="8"/>
      <c r="J10" s="8"/>
    </row>
    <row r="11" spans="1:10">
      <c r="A11" s="19"/>
      <c r="B11" s="19"/>
      <c r="C11" s="20"/>
      <c r="E11" s="19"/>
      <c r="F11" s="19"/>
      <c r="G11" s="19"/>
      <c r="H11" s="19"/>
      <c r="I11" s="8"/>
      <c r="J11" s="8"/>
    </row>
    <row r="12" spans="1:10">
      <c r="A12" s="8"/>
      <c r="B12" s="8"/>
      <c r="C12" s="21"/>
      <c r="E12" s="8"/>
      <c r="F12" s="8"/>
      <c r="G12" s="8"/>
      <c r="H12" s="8"/>
      <c r="I12" s="8"/>
      <c r="J12" s="8"/>
    </row>
    <row r="13" spans="1:10">
      <c r="A13" s="8"/>
      <c r="B13" s="8"/>
      <c r="C13" s="20"/>
      <c r="E13" s="8"/>
      <c r="F13" s="8"/>
      <c r="G13" s="8"/>
      <c r="H13" s="8"/>
      <c r="I13" s="8"/>
      <c r="J13" s="8"/>
    </row>
    <row r="14" spans="1:10">
      <c r="A14" s="8"/>
      <c r="B14" s="8"/>
      <c r="C14" s="21"/>
      <c r="E14" s="8"/>
      <c r="F14" s="8"/>
      <c r="G14" s="8"/>
      <c r="H14" s="8"/>
      <c r="I14" s="8"/>
      <c r="J14" s="8"/>
    </row>
    <row r="15" spans="1:10">
      <c r="A15" s="8"/>
      <c r="B15" s="8"/>
      <c r="C15" s="8"/>
      <c r="E15" s="8"/>
      <c r="F15" s="8"/>
      <c r="G15" s="8"/>
      <c r="H15" s="8"/>
      <c r="I15" s="8"/>
      <c r="J15" s="8"/>
    </row>
    <row r="16" spans="1:10">
      <c r="A16" s="8"/>
      <c r="B16" s="8"/>
      <c r="C16" s="8"/>
      <c r="E16" s="8"/>
      <c r="F16" s="8"/>
      <c r="G16" s="8"/>
      <c r="H16" s="8"/>
      <c r="I16" s="8"/>
      <c r="J16" s="8"/>
    </row>
    <row r="17" spans="1:10">
      <c r="A17" s="8"/>
      <c r="B17" s="8"/>
      <c r="C17" s="8"/>
      <c r="E17" s="8"/>
      <c r="F17" s="8"/>
      <c r="G17" s="8"/>
      <c r="H17" s="8"/>
      <c r="I17" s="8"/>
      <c r="J17" s="8"/>
    </row>
    <row r="18" spans="1:10">
      <c r="A18" s="8"/>
      <c r="B18" s="8"/>
      <c r="C18" s="8"/>
      <c r="E18" s="8"/>
      <c r="F18" s="8"/>
      <c r="G18" s="8"/>
      <c r="H18" s="8"/>
      <c r="I18" s="8"/>
      <c r="J18" s="8"/>
    </row>
    <row r="19" spans="1:10">
      <c r="A19" s="8"/>
      <c r="B19" s="8"/>
      <c r="C19" s="8"/>
      <c r="E19" s="8"/>
      <c r="F19" s="8"/>
      <c r="G19" s="8"/>
      <c r="H19" s="8"/>
      <c r="I19" s="8"/>
      <c r="J19" s="8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2:K24"/>
  <sheetViews>
    <sheetView zoomScale="90" zoomScaleNormal="90" workbookViewId="0">
      <selection activeCell="B3" sqref="B3"/>
    </sheetView>
  </sheetViews>
  <sheetFormatPr defaultRowHeight="15"/>
  <cols>
    <col min="2" max="2" width="25.85546875" customWidth="1"/>
    <col min="3" max="3" width="109" customWidth="1"/>
    <col min="4" max="4" width="12.85546875" customWidth="1"/>
    <col min="6" max="6" width="51.28515625" customWidth="1"/>
    <col min="7" max="7" width="16.140625" customWidth="1"/>
    <col min="9" max="9" width="31.7109375" customWidth="1"/>
  </cols>
  <sheetData>
    <row r="2" spans="1:11">
      <c r="A2" s="24" t="s">
        <v>662</v>
      </c>
      <c r="B2" s="8"/>
      <c r="C2" s="8"/>
      <c r="D2" s="8"/>
      <c r="E2" s="8"/>
      <c r="F2" s="8"/>
      <c r="G2" s="8"/>
      <c r="H2" s="8"/>
      <c r="I2" s="8"/>
      <c r="J2" s="8"/>
      <c r="K2" s="8"/>
    </row>
    <row r="3" spans="1:11" ht="14.25" customHeight="1">
      <c r="A3" s="1" t="s">
        <v>0</v>
      </c>
      <c r="B3" s="26" t="s">
        <v>675</v>
      </c>
      <c r="C3" s="1" t="s">
        <v>617</v>
      </c>
      <c r="D3" s="26" t="s">
        <v>674</v>
      </c>
      <c r="E3" s="1" t="s">
        <v>1</v>
      </c>
      <c r="F3" s="26" t="s">
        <v>2</v>
      </c>
      <c r="G3" s="1" t="s">
        <v>673</v>
      </c>
      <c r="H3" s="97" t="s">
        <v>618</v>
      </c>
      <c r="I3" s="98" t="s">
        <v>523</v>
      </c>
    </row>
    <row r="4" spans="1:11">
      <c r="A4" s="57">
        <v>1</v>
      </c>
      <c r="B4" s="115" t="s">
        <v>586</v>
      </c>
      <c r="C4" s="86" t="s">
        <v>373</v>
      </c>
      <c r="D4" s="28" t="s">
        <v>4</v>
      </c>
      <c r="E4" s="28">
        <v>7.5220000000000002</v>
      </c>
      <c r="F4" s="28" t="s">
        <v>376</v>
      </c>
      <c r="G4" s="28" t="s">
        <v>377</v>
      </c>
      <c r="H4" s="90">
        <v>0.92679999999999996</v>
      </c>
      <c r="I4" s="94" t="s">
        <v>223</v>
      </c>
    </row>
    <row r="5" spans="1:11">
      <c r="A5" s="57">
        <f t="shared" ref="A5:A10" si="0">A4+1</f>
        <v>2</v>
      </c>
      <c r="B5" s="29" t="s">
        <v>471</v>
      </c>
      <c r="C5" s="29" t="s">
        <v>472</v>
      </c>
      <c r="D5" s="29" t="s">
        <v>4</v>
      </c>
      <c r="E5" s="29">
        <v>4.2839999999999998</v>
      </c>
      <c r="F5" s="29" t="s">
        <v>521</v>
      </c>
      <c r="G5" s="29" t="s">
        <v>473</v>
      </c>
      <c r="H5" s="91">
        <v>70</v>
      </c>
      <c r="I5" s="85" t="s">
        <v>547</v>
      </c>
      <c r="J5" s="9"/>
      <c r="K5" s="10"/>
    </row>
    <row r="6" spans="1:11">
      <c r="A6" s="57">
        <f t="shared" si="0"/>
        <v>3</v>
      </c>
      <c r="B6" s="29" t="s">
        <v>474</v>
      </c>
      <c r="C6" s="29" t="s">
        <v>380</v>
      </c>
      <c r="D6" s="29" t="s">
        <v>9</v>
      </c>
      <c r="E6" s="29">
        <v>6.0739999999999998</v>
      </c>
      <c r="F6" s="29" t="s">
        <v>521</v>
      </c>
      <c r="G6" s="29" t="s">
        <v>470</v>
      </c>
      <c r="H6" s="91">
        <v>42</v>
      </c>
      <c r="I6" s="95" t="s">
        <v>223</v>
      </c>
      <c r="J6" s="9"/>
      <c r="K6" s="10"/>
    </row>
    <row r="7" spans="1:11">
      <c r="A7" s="57">
        <f t="shared" si="0"/>
        <v>4</v>
      </c>
      <c r="B7" s="29" t="s">
        <v>475</v>
      </c>
      <c r="C7" s="29" t="s">
        <v>476</v>
      </c>
      <c r="D7" s="29" t="s">
        <v>9</v>
      </c>
      <c r="E7" s="29">
        <v>6.9950000000000001</v>
      </c>
      <c r="F7" s="29" t="s">
        <v>520</v>
      </c>
      <c r="G7" s="29" t="s">
        <v>477</v>
      </c>
      <c r="H7" s="91">
        <v>65</v>
      </c>
      <c r="I7" s="85" t="s">
        <v>547</v>
      </c>
      <c r="J7" s="9"/>
      <c r="K7" s="12"/>
    </row>
    <row r="8" spans="1:11">
      <c r="A8" s="57">
        <f t="shared" si="0"/>
        <v>5</v>
      </c>
      <c r="B8" s="29" t="s">
        <v>478</v>
      </c>
      <c r="C8" s="29" t="s">
        <v>479</v>
      </c>
      <c r="D8" s="29" t="s">
        <v>4</v>
      </c>
      <c r="E8" s="29">
        <v>5.0629999999999997</v>
      </c>
      <c r="F8" s="29" t="s">
        <v>512</v>
      </c>
      <c r="G8" s="30" t="s">
        <v>480</v>
      </c>
      <c r="H8" s="91">
        <v>97.6</v>
      </c>
      <c r="I8" s="85" t="s">
        <v>547</v>
      </c>
      <c r="J8" s="9"/>
      <c r="K8" s="12"/>
    </row>
    <row r="9" spans="1:11">
      <c r="A9" s="57">
        <f t="shared" si="0"/>
        <v>6</v>
      </c>
      <c r="B9" s="29" t="s">
        <v>383</v>
      </c>
      <c r="C9" s="29" t="s">
        <v>385</v>
      </c>
      <c r="D9" s="29" t="s">
        <v>4</v>
      </c>
      <c r="E9" s="31">
        <v>4.6269999999999998</v>
      </c>
      <c r="F9" s="29" t="s">
        <v>513</v>
      </c>
      <c r="G9" s="29" t="s">
        <v>383</v>
      </c>
      <c r="H9" s="91">
        <v>100</v>
      </c>
      <c r="I9" s="85" t="s">
        <v>547</v>
      </c>
      <c r="J9" s="9"/>
      <c r="K9" s="10"/>
    </row>
    <row r="10" spans="1:11">
      <c r="A10" s="57">
        <f t="shared" si="0"/>
        <v>7</v>
      </c>
      <c r="B10" s="32" t="s">
        <v>481</v>
      </c>
      <c r="C10" s="32" t="s">
        <v>482</v>
      </c>
      <c r="D10" s="29" t="s">
        <v>4</v>
      </c>
      <c r="E10" s="29">
        <v>9.94</v>
      </c>
      <c r="F10" s="29" t="s">
        <v>386</v>
      </c>
      <c r="G10" s="29" t="s">
        <v>483</v>
      </c>
      <c r="H10" s="91">
        <v>100</v>
      </c>
      <c r="I10" s="85" t="s">
        <v>547</v>
      </c>
      <c r="J10" s="9"/>
      <c r="K10" s="10"/>
    </row>
    <row r="11" spans="1:11">
      <c r="A11" s="56">
        <v>8</v>
      </c>
      <c r="B11" s="29" t="s">
        <v>484</v>
      </c>
      <c r="C11" s="29" t="s">
        <v>485</v>
      </c>
      <c r="D11" s="29" t="s">
        <v>4</v>
      </c>
      <c r="E11" s="29">
        <v>4.83</v>
      </c>
      <c r="F11" s="29" t="s">
        <v>486</v>
      </c>
      <c r="G11" s="30" t="s">
        <v>487</v>
      </c>
      <c r="H11" s="91">
        <v>100</v>
      </c>
      <c r="I11" s="86" t="s">
        <v>547</v>
      </c>
      <c r="J11" s="9"/>
      <c r="K11" s="10"/>
    </row>
    <row r="12" spans="1:11">
      <c r="A12" s="56">
        <v>9</v>
      </c>
      <c r="B12" s="29" t="s">
        <v>488</v>
      </c>
      <c r="C12" s="29" t="s">
        <v>489</v>
      </c>
      <c r="D12" s="29" t="s">
        <v>4</v>
      </c>
      <c r="E12" s="29">
        <v>9.11</v>
      </c>
      <c r="F12" s="29" t="s">
        <v>514</v>
      </c>
      <c r="G12" s="33" t="s">
        <v>490</v>
      </c>
      <c r="H12" s="92">
        <v>100</v>
      </c>
      <c r="I12" s="85" t="s">
        <v>548</v>
      </c>
      <c r="J12" s="9"/>
      <c r="K12" s="10"/>
    </row>
    <row r="13" spans="1:11">
      <c r="A13" s="62">
        <v>10</v>
      </c>
      <c r="B13" s="116" t="s">
        <v>590</v>
      </c>
      <c r="C13" s="34" t="s">
        <v>358</v>
      </c>
      <c r="D13" s="3" t="s">
        <v>4</v>
      </c>
      <c r="E13" s="3">
        <v>7.875</v>
      </c>
      <c r="F13" s="3" t="s">
        <v>360</v>
      </c>
      <c r="G13" s="3" t="s">
        <v>361</v>
      </c>
      <c r="H13" s="82">
        <v>0.62119999999999997</v>
      </c>
      <c r="I13" s="94" t="s">
        <v>223</v>
      </c>
    </row>
    <row r="14" spans="1:11">
      <c r="A14" s="62">
        <v>11</v>
      </c>
      <c r="B14" s="119" t="s">
        <v>592</v>
      </c>
      <c r="C14" s="34" t="s">
        <v>390</v>
      </c>
      <c r="D14" s="3" t="s">
        <v>9</v>
      </c>
      <c r="E14" s="3">
        <v>7.6559999999999997</v>
      </c>
      <c r="F14" s="3" t="s">
        <v>223</v>
      </c>
      <c r="G14" s="3" t="s">
        <v>223</v>
      </c>
      <c r="H14" s="93" t="s">
        <v>223</v>
      </c>
      <c r="I14" s="94" t="s">
        <v>223</v>
      </c>
    </row>
    <row r="15" spans="1:11">
      <c r="A15" s="24"/>
      <c r="B15" s="24"/>
      <c r="C15" s="24"/>
      <c r="D15" s="24"/>
      <c r="E15" s="24"/>
      <c r="F15" s="24"/>
      <c r="G15" s="24"/>
      <c r="H15" s="24"/>
      <c r="I15" s="22"/>
      <c r="J15" s="9"/>
      <c r="K15" s="10"/>
    </row>
    <row r="16" spans="1:11">
      <c r="A16" s="22"/>
      <c r="B16" s="11"/>
      <c r="C16" s="23"/>
      <c r="D16" s="11"/>
      <c r="E16" s="11"/>
      <c r="F16" s="11"/>
      <c r="G16" s="11"/>
      <c r="H16" s="11"/>
      <c r="I16" s="22"/>
      <c r="J16" s="9"/>
      <c r="K16" s="8"/>
    </row>
    <row r="17" spans="1:11">
      <c r="A17" s="24"/>
      <c r="B17" s="24"/>
      <c r="C17" s="24"/>
      <c r="D17" s="13"/>
      <c r="E17" s="13"/>
      <c r="F17" s="13"/>
      <c r="G17" s="13"/>
      <c r="H17" s="13"/>
      <c r="I17" s="24"/>
      <c r="J17" s="8"/>
      <c r="K17" s="8"/>
    </row>
    <row r="18" spans="1:11">
      <c r="A18" s="24"/>
      <c r="B18" s="24"/>
      <c r="C18" s="24"/>
      <c r="D18" s="24"/>
      <c r="E18" s="24"/>
      <c r="F18" s="24"/>
      <c r="G18" s="24"/>
      <c r="H18" s="24"/>
      <c r="I18" s="24"/>
      <c r="J18" s="8"/>
      <c r="K18" s="8"/>
    </row>
    <row r="19" spans="1:11">
      <c r="A19" s="24"/>
      <c r="B19" s="24"/>
      <c r="C19" s="24"/>
      <c r="D19" s="24"/>
      <c r="E19" s="24"/>
      <c r="F19" s="24"/>
      <c r="G19" s="24"/>
      <c r="H19" s="24"/>
      <c r="I19" s="24"/>
      <c r="J19" s="8"/>
      <c r="K19" s="8"/>
    </row>
    <row r="20" spans="1:11">
      <c r="A20" s="24"/>
      <c r="B20" s="24"/>
      <c r="C20" s="24"/>
      <c r="D20" s="24"/>
      <c r="E20" s="24"/>
      <c r="F20" s="24"/>
      <c r="G20" s="24"/>
      <c r="H20" s="24"/>
      <c r="I20" s="24"/>
      <c r="J20" s="8"/>
      <c r="K20" s="8"/>
    </row>
    <row r="22" spans="1:11">
      <c r="A22" s="24"/>
      <c r="B22" s="24"/>
      <c r="C22" s="24"/>
      <c r="D22" s="24"/>
      <c r="E22" s="24"/>
      <c r="F22" s="24"/>
      <c r="G22" s="24"/>
      <c r="H22" s="24"/>
      <c r="I22" s="24"/>
      <c r="J22" s="8"/>
      <c r="K22" s="8"/>
    </row>
    <row r="23" spans="1:1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</row>
    <row r="24" spans="1:1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</row>
  </sheetData>
  <hyperlinks>
    <hyperlink ref="G12" r:id="rId1" tooltip="Show report for XP_025887193.1" display="https://www.ncbi.nlm.nih.gov/protein/XP_025887193.1?report=genbank&amp;log$=protalign&amp;blast_rank=1&amp;RID=8PS9W2NE014"/>
  </hyperlinks>
  <pageMargins left="0.7" right="0.7" top="0.75" bottom="0.75" header="0.3" footer="0.3"/>
  <pageSetup paperSize="9" orientation="portrait" horizontalDpi="0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Дефензины и дефензиноподобные</vt:lpstr>
      <vt:lpstr>ЛПБ</vt:lpstr>
      <vt:lpstr>Гевеиноподобные</vt:lpstr>
      <vt:lpstr>Снакины</vt:lpstr>
      <vt:lpstr>Ноттиноподобные</vt:lpstr>
      <vt:lpstr>Тионины</vt:lpstr>
      <vt:lpstr>RALFs</vt:lpstr>
      <vt:lpstr>Ole e 1</vt:lpstr>
      <vt:lpstr>Ole e 6</vt:lpstr>
      <vt:lpstr>MEG</vt:lpstr>
      <vt:lpstr>Цистеин-богатые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</dc:creator>
  <cp:lastModifiedBy>Marina</cp:lastModifiedBy>
  <dcterms:created xsi:type="dcterms:W3CDTF">2019-03-18T13:06:40Z</dcterms:created>
  <dcterms:modified xsi:type="dcterms:W3CDTF">2019-12-24T11:31:55Z</dcterms:modified>
</cp:coreProperties>
</file>