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<sst xmlns="http://schemas.openxmlformats.org/spreadsheetml/2006/main" count="236" uniqueCount="128">
  <si>
    <t>MgO</t>
  </si>
  <si>
    <t>CaO</t>
  </si>
  <si>
    <t>MnO</t>
  </si>
  <si>
    <t>S</t>
  </si>
  <si>
    <t>Cr</t>
  </si>
  <si>
    <t>&lt;10</t>
  </si>
  <si>
    <t>V</t>
  </si>
  <si>
    <t>Co</t>
  </si>
  <si>
    <t>Ni</t>
  </si>
  <si>
    <t>Cu</t>
  </si>
  <si>
    <t>Zn</t>
  </si>
  <si>
    <t>Rb</t>
  </si>
  <si>
    <t>Sr</t>
  </si>
  <si>
    <t>Zr</t>
  </si>
  <si>
    <t>Ba</t>
  </si>
  <si>
    <t>U</t>
  </si>
  <si>
    <t>&lt;5</t>
  </si>
  <si>
    <t>Th</t>
  </si>
  <si>
    <t>Y</t>
  </si>
  <si>
    <t>Nb</t>
  </si>
  <si>
    <t>Pb</t>
  </si>
  <si>
    <t>As</t>
  </si>
  <si>
    <t>Sc</t>
  </si>
  <si>
    <t>Li</t>
  </si>
  <si>
    <t>Be</t>
  </si>
  <si>
    <t>Mo</t>
  </si>
  <si>
    <t>Ag</t>
  </si>
  <si>
    <t>Cd</t>
  </si>
  <si>
    <t>Cs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</si>
  <si>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</si>
  <si>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</si>
  <si>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</si>
  <si>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</si>
  <si>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</si>
  <si>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</si>
  <si>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</si>
  <si>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</si>
  <si>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</si>
  <si>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</si>
  <si>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</si>
  <si>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</si>
  <si>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</si>
  <si>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</si>
  <si>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</si>
  <si>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</si>
  <si>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</si>
  <si>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Bi</t>
  </si>
  <si>
    <t>1G</t>
  </si>
  <si>
    <t>G-1</t>
  </si>
  <si>
    <t>G-4</t>
  </si>
  <si>
    <t>G-6</t>
  </si>
  <si>
    <t>G-7</t>
  </si>
  <si>
    <t>G-8</t>
  </si>
  <si>
    <t>G-9</t>
  </si>
  <si>
    <t>G-10</t>
  </si>
  <si>
    <t>G-11</t>
  </si>
  <si>
    <t>G-12</t>
  </si>
  <si>
    <t>G-20</t>
  </si>
  <si>
    <t>G-35</t>
  </si>
  <si>
    <t>G-36</t>
  </si>
  <si>
    <t>G-40</t>
  </si>
  <si>
    <t>G-41</t>
  </si>
  <si>
    <t>G-42</t>
  </si>
  <si>
    <t>G-45</t>
  </si>
  <si>
    <t xml:space="preserve">G-46 </t>
  </si>
  <si>
    <t>G-52</t>
  </si>
  <si>
    <t>G-77</t>
  </si>
  <si>
    <t>G-78</t>
  </si>
  <si>
    <t>G-79</t>
  </si>
  <si>
    <t xml:space="preserve">G-80 </t>
  </si>
  <si>
    <t xml:space="preserve">G-81 </t>
  </si>
  <si>
    <t>G-85</t>
  </si>
  <si>
    <t>G-86</t>
  </si>
  <si>
    <t>G-87</t>
  </si>
  <si>
    <t>G-90</t>
  </si>
  <si>
    <t>G-91</t>
  </si>
  <si>
    <t>G-92</t>
  </si>
  <si>
    <t>G-95</t>
  </si>
  <si>
    <t>G-100</t>
  </si>
  <si>
    <t>G-107</t>
  </si>
  <si>
    <t>G-104</t>
  </si>
  <si>
    <t>G-109</t>
  </si>
  <si>
    <t>G-125</t>
  </si>
  <si>
    <t>Aya-28</t>
  </si>
  <si>
    <t>&lt;200</t>
  </si>
  <si>
    <t>n.d.</t>
  </si>
  <si>
    <t>MG</t>
  </si>
  <si>
    <t>HW</t>
  </si>
  <si>
    <t>LT</t>
  </si>
  <si>
    <t>R</t>
  </si>
  <si>
    <t>T</t>
  </si>
  <si>
    <t>SH</t>
  </si>
  <si>
    <t>BM</t>
  </si>
  <si>
    <t>B</t>
  </si>
  <si>
    <t>TA</t>
  </si>
  <si>
    <t>Mg#</t>
  </si>
  <si>
    <r>
      <t>Na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</t>
    </r>
  </si>
  <si>
    <r>
      <t>Al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</t>
    </r>
    <r>
      <rPr>
        <vertAlign val="subscript"/>
        <sz val="8"/>
        <color indexed="8"/>
        <rFont val="Arial"/>
        <family val="2"/>
      </rPr>
      <t>3</t>
    </r>
  </si>
  <si>
    <r>
      <t>SiO</t>
    </r>
    <r>
      <rPr>
        <vertAlign val="subscript"/>
        <sz val="8"/>
        <color indexed="8"/>
        <rFont val="Arial"/>
        <family val="2"/>
      </rPr>
      <t>2</t>
    </r>
  </si>
  <si>
    <r>
      <t>K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</t>
    </r>
  </si>
  <si>
    <r>
      <t>TiO</t>
    </r>
    <r>
      <rPr>
        <vertAlign val="subscript"/>
        <sz val="8"/>
        <color indexed="8"/>
        <rFont val="Arial"/>
        <family val="2"/>
      </rPr>
      <t>2</t>
    </r>
  </si>
  <si>
    <r>
      <t>Fe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</t>
    </r>
    <r>
      <rPr>
        <vertAlign val="subscript"/>
        <sz val="8"/>
        <color indexed="8"/>
        <rFont val="Arial"/>
        <family val="2"/>
      </rPr>
      <t>3</t>
    </r>
  </si>
  <si>
    <r>
      <t>P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</t>
    </r>
    <r>
      <rPr>
        <vertAlign val="subscript"/>
        <sz val="8"/>
        <color indexed="8"/>
        <rFont val="Arial"/>
        <family val="2"/>
      </rPr>
      <t>5</t>
    </r>
  </si>
  <si>
    <r>
      <t>K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O/Na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0</t>
    </r>
  </si>
  <si>
    <t>Le Maitre R.W. The Chemical Variability of Some Common Igneous Rocks // Journal of Petrology. 1976. V. 17. P. 589-598. DOI:10.1093/petrology/17.4.589</t>
  </si>
  <si>
    <t>Дополнительные материалы №2. Содержание главных оксидов и микроэлементов в плиоцен-раннечетвертичных вулканических породах Гегамского нагорья (данные РФА и ICP-MS анализов).</t>
  </si>
  <si>
    <t>Образец</t>
  </si>
  <si>
    <t>Порода</t>
  </si>
  <si>
    <t>Главные породообразующие оксиды, мас.%</t>
  </si>
  <si>
    <t>Нормативный минеральный состав (CIPW)*</t>
  </si>
  <si>
    <t>Кварц</t>
  </si>
  <si>
    <t>Ортоклаз</t>
  </si>
  <si>
    <t>Альбит</t>
  </si>
  <si>
    <t>Анортит</t>
  </si>
  <si>
    <t>Нефелин</t>
  </si>
  <si>
    <t>Диопсид</t>
  </si>
  <si>
    <t>Волластонит</t>
  </si>
  <si>
    <t>Гиперстен</t>
  </si>
  <si>
    <t>Оливин</t>
  </si>
  <si>
    <t>Магнетит</t>
  </si>
  <si>
    <t>Ильменит</t>
  </si>
  <si>
    <t>Папатит</t>
  </si>
  <si>
    <t>Микроэлементы, г/т (РФА анализ)</t>
  </si>
  <si>
    <t>Микроэлементы, г/т (ICP-MS анализ)</t>
  </si>
  <si>
    <t>B – базальт, BM – бенмореит, HW – гавайит, LT – латит, MG – муджеарит, R – риолит, SH – шошонит, T – трахит. n.d. – не определялся.</t>
  </si>
  <si>
    <r>
      <t>Содержания FeO и Fe</t>
    </r>
    <r>
      <rPr>
        <vertAlign val="subscript"/>
        <sz val="8"/>
        <rFont val="Arial Cyr"/>
        <family val="0"/>
      </rPr>
      <t>2</t>
    </r>
    <r>
      <rPr>
        <sz val="8"/>
        <rFont val="Arial Cyr"/>
        <family val="0"/>
      </rPr>
      <t>O</t>
    </r>
    <r>
      <rPr>
        <vertAlign val="subscript"/>
        <sz val="8"/>
        <rFont val="Arial Cyr"/>
        <family val="0"/>
      </rPr>
      <t>3</t>
    </r>
    <r>
      <rPr>
        <sz val="8"/>
        <rFont val="Arial Cyr"/>
        <family val="0"/>
      </rPr>
      <t xml:space="preserve"> для расчета нормативного минерального состава пород (CIPW NORM) пересчитаны из содержания Fe</t>
    </r>
    <r>
      <rPr>
        <vertAlign val="subscript"/>
        <sz val="8"/>
        <rFont val="Arial Cyr"/>
        <family val="0"/>
      </rPr>
      <t>2</t>
    </r>
    <r>
      <rPr>
        <sz val="8"/>
        <rFont val="Arial Cyr"/>
        <family val="0"/>
      </rPr>
      <t>O</t>
    </r>
    <r>
      <rPr>
        <vertAlign val="subscript"/>
        <sz val="8"/>
        <rFont val="Arial Cyr"/>
        <family val="0"/>
      </rPr>
      <t>3</t>
    </r>
    <r>
      <rPr>
        <sz val="8"/>
        <rFont val="Arial Cyr"/>
        <family val="0"/>
      </rPr>
      <t>общ в соответствии с уравнением FeO/(Fe</t>
    </r>
    <r>
      <rPr>
        <vertAlign val="subscript"/>
        <sz val="8"/>
        <rFont val="Arial Cyr"/>
        <family val="0"/>
      </rPr>
      <t>2</t>
    </r>
    <r>
      <rPr>
        <sz val="8"/>
        <rFont val="Arial Cyr"/>
        <family val="0"/>
      </rPr>
      <t>O</t>
    </r>
    <r>
      <rPr>
        <vertAlign val="subscript"/>
        <sz val="8"/>
        <rFont val="Arial Cyr"/>
        <family val="0"/>
      </rPr>
      <t>3</t>
    </r>
    <r>
      <rPr>
        <sz val="8"/>
        <rFont val="Arial Cyr"/>
        <family val="0"/>
      </rPr>
      <t>+FeO)=0.88-0.0016*SiO</t>
    </r>
    <r>
      <rPr>
        <vertAlign val="subscript"/>
        <sz val="8"/>
        <rFont val="Arial Cyr"/>
        <family val="0"/>
      </rPr>
      <t>2</t>
    </r>
    <r>
      <rPr>
        <sz val="8"/>
        <rFont val="Arial Cyr"/>
        <family val="0"/>
      </rPr>
      <t>-0.027*(Na</t>
    </r>
    <r>
      <rPr>
        <vertAlign val="subscript"/>
        <sz val="8"/>
        <rFont val="Arial Cyr"/>
        <family val="0"/>
      </rPr>
      <t>2</t>
    </r>
    <r>
      <rPr>
        <sz val="8"/>
        <rFont val="Arial Cyr"/>
        <family val="0"/>
      </rPr>
      <t>O+K</t>
    </r>
    <r>
      <rPr>
        <vertAlign val="subscript"/>
        <sz val="8"/>
        <rFont val="Arial Cyr"/>
        <family val="0"/>
      </rPr>
      <t>2</t>
    </r>
    <r>
      <rPr>
        <sz val="8"/>
        <rFont val="Arial Cyr"/>
        <family val="0"/>
      </rPr>
      <t>O) (Le Maitre, 1976)</t>
    </r>
  </si>
  <si>
    <t>Сумма</t>
  </si>
  <si>
    <t>П.п.п.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</si>
</sst>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</numFmts>
  <fonts count="46"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vertAlign val="subscript"/>
      <sz val="8"/>
      <color indexed="8"/>
      <name val="Arial"/>
      <family val="2"/>
    </font>
    <font>
      <i/>
      <sz val="8"/>
      <color indexed="8"/>
      <name val="Arial"/>
      <family val="2"/>
    </font>
    <font>
      <vertAlign val="subscript"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8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33" borderId="16" xfId="0" applyFont="1" applyFill="1" applyBorder="1" applyAlignment="1">
      <alignment/>
    </xf>
    <xf numFmtId="2" fontId="1" fillId="33" borderId="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0" fontId="4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0" fillId="0" borderId="15" xfId="0" applyFont="1" applyBorder="1" applyAlignment="1">
      <alignment horizontal="left"/>
    </xf>
    <xf numFmtId="0" fontId="4" fillId="33" borderId="21" xfId="0" applyFont="1" applyFill="1" applyBorder="1" applyAlignment="1">
      <alignment/>
    </xf>
    <xf numFmtId="2" fontId="1" fillId="33" borderId="22" xfId="0" applyNumberFormat="1" applyFont="1" applyFill="1" applyBorder="1" applyAlignment="1">
      <alignment horizontal="right"/>
    </xf>
    <xf numFmtId="2" fontId="1" fillId="33" borderId="23" xfId="0" applyNumberFormat="1" applyFont="1" applyFill="1" applyBorder="1" applyAlignment="1">
      <alignment horizontal="right"/>
    </xf>
    <xf numFmtId="0" fontId="8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2" fontId="1" fillId="34" borderId="26" xfId="0" applyNumberFormat="1" applyFont="1" applyFill="1" applyBorder="1" applyAlignment="1">
      <alignment horizontal="right"/>
    </xf>
    <xf numFmtId="2" fontId="1" fillId="34" borderId="27" xfId="0" applyNumberFormat="1" applyFont="1" applyFill="1" applyBorder="1" applyAlignment="1">
      <alignment horizontal="right"/>
    </xf>
    <xf numFmtId="2" fontId="1" fillId="34" borderId="25" xfId="0" applyNumberFormat="1" applyFont="1" applyFill="1" applyBorder="1" applyAlignment="1">
      <alignment horizontal="right"/>
    </xf>
    <xf numFmtId="2" fontId="2" fillId="34" borderId="27" xfId="0" applyNumberFormat="1" applyFont="1" applyFill="1" applyBorder="1" applyAlignment="1" applyProtection="1">
      <alignment horizontal="right" vertical="top"/>
      <protection/>
    </xf>
    <xf numFmtId="2" fontId="1" fillId="34" borderId="28" xfId="0" applyNumberFormat="1" applyFont="1" applyFill="1" applyBorder="1" applyAlignment="1">
      <alignment horizontal="right"/>
    </xf>
    <xf numFmtId="2" fontId="5" fillId="34" borderId="27" xfId="0" applyNumberFormat="1" applyFont="1" applyFill="1" applyBorder="1" applyAlignment="1">
      <alignment/>
    </xf>
    <xf numFmtId="2" fontId="5" fillId="34" borderId="28" xfId="0" applyNumberFormat="1" applyFont="1" applyFill="1" applyBorder="1" applyAlignment="1">
      <alignment/>
    </xf>
    <xf numFmtId="1" fontId="1" fillId="34" borderId="27" xfId="0" applyNumberFormat="1" applyFont="1" applyFill="1" applyBorder="1" applyAlignment="1">
      <alignment horizontal="right"/>
    </xf>
    <xf numFmtId="0" fontId="1" fillId="34" borderId="27" xfId="0" applyFont="1" applyFill="1" applyBorder="1" applyAlignment="1">
      <alignment horizontal="right"/>
    </xf>
    <xf numFmtId="0" fontId="1" fillId="34" borderId="28" xfId="0" applyFont="1" applyFill="1" applyBorder="1" applyAlignment="1">
      <alignment horizontal="right"/>
    </xf>
    <xf numFmtId="1" fontId="2" fillId="34" borderId="27" xfId="0" applyNumberFormat="1" applyFont="1" applyFill="1" applyBorder="1" applyAlignment="1">
      <alignment/>
    </xf>
    <xf numFmtId="2" fontId="2" fillId="34" borderId="27" xfId="58" applyNumberFormat="1" applyFont="1" applyFill="1" applyBorder="1" applyAlignment="1">
      <alignment/>
    </xf>
    <xf numFmtId="2" fontId="2" fillId="34" borderId="27" xfId="0" applyNumberFormat="1" applyFont="1" applyFill="1" applyBorder="1" applyAlignment="1">
      <alignment/>
    </xf>
    <xf numFmtId="173" fontId="2" fillId="34" borderId="27" xfId="0" applyNumberFormat="1" applyFont="1" applyFill="1" applyBorder="1" applyAlignment="1">
      <alignment/>
    </xf>
    <xf numFmtId="173" fontId="2" fillId="34" borderId="27" xfId="0" applyNumberFormat="1" applyFont="1" applyFill="1" applyBorder="1" applyAlignment="1">
      <alignment/>
    </xf>
    <xf numFmtId="2" fontId="2" fillId="34" borderId="27" xfId="0" applyNumberFormat="1" applyFont="1" applyFill="1" applyBorder="1" applyAlignment="1">
      <alignment/>
    </xf>
    <xf numFmtId="172" fontId="2" fillId="34" borderId="28" xfId="0" applyNumberFormat="1" applyFont="1" applyFill="1" applyBorder="1" applyAlignment="1">
      <alignment/>
    </xf>
    <xf numFmtId="0" fontId="1" fillId="34" borderId="25" xfId="0" applyFont="1" applyFill="1" applyBorder="1" applyAlignment="1">
      <alignment horizontal="right"/>
    </xf>
    <xf numFmtId="0" fontId="1" fillId="34" borderId="28" xfId="0" applyFont="1" applyFill="1" applyBorder="1" applyAlignment="1">
      <alignment/>
    </xf>
    <xf numFmtId="2" fontId="2" fillId="34" borderId="28" xfId="0" applyNumberFormat="1" applyFont="1" applyFill="1" applyBorder="1" applyAlignment="1">
      <alignment/>
    </xf>
    <xf numFmtId="172" fontId="2" fillId="34" borderId="28" xfId="0" applyNumberFormat="1" applyFont="1" applyFill="1" applyBorder="1" applyAlignment="1">
      <alignment/>
    </xf>
    <xf numFmtId="0" fontId="6" fillId="35" borderId="24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2" fontId="1" fillId="35" borderId="26" xfId="0" applyNumberFormat="1" applyFont="1" applyFill="1" applyBorder="1" applyAlignment="1">
      <alignment horizontal="right"/>
    </xf>
    <xf numFmtId="2" fontId="1" fillId="35" borderId="31" xfId="0" applyNumberFormat="1" applyFont="1" applyFill="1" applyBorder="1" applyAlignment="1">
      <alignment horizontal="right"/>
    </xf>
    <xf numFmtId="2" fontId="1" fillId="35" borderId="27" xfId="0" applyNumberFormat="1" applyFont="1" applyFill="1" applyBorder="1" applyAlignment="1">
      <alignment horizontal="right"/>
    </xf>
    <xf numFmtId="2" fontId="1" fillId="35" borderId="32" xfId="0" applyNumberFormat="1" applyFont="1" applyFill="1" applyBorder="1" applyAlignment="1">
      <alignment horizontal="right"/>
    </xf>
    <xf numFmtId="0" fontId="1" fillId="35" borderId="25" xfId="0" applyFont="1" applyFill="1" applyBorder="1" applyAlignment="1">
      <alignment horizontal="right"/>
    </xf>
    <xf numFmtId="0" fontId="1" fillId="35" borderId="30" xfId="0" applyFont="1" applyFill="1" applyBorder="1" applyAlignment="1">
      <alignment horizontal="right"/>
    </xf>
    <xf numFmtId="2" fontId="2" fillId="35" borderId="27" xfId="0" applyNumberFormat="1" applyFont="1" applyFill="1" applyBorder="1" applyAlignment="1" applyProtection="1">
      <alignment horizontal="right" vertical="top"/>
      <protection/>
    </xf>
    <xf numFmtId="2" fontId="2" fillId="35" borderId="32" xfId="0" applyNumberFormat="1" applyFont="1" applyFill="1" applyBorder="1" applyAlignment="1" applyProtection="1">
      <alignment horizontal="right" vertical="top"/>
      <protection/>
    </xf>
    <xf numFmtId="0" fontId="1" fillId="35" borderId="28" xfId="0" applyFont="1" applyFill="1" applyBorder="1" applyAlignment="1">
      <alignment horizontal="right"/>
    </xf>
    <xf numFmtId="0" fontId="1" fillId="35" borderId="33" xfId="0" applyFont="1" applyFill="1" applyBorder="1" applyAlignment="1">
      <alignment horizontal="right"/>
    </xf>
    <xf numFmtId="2" fontId="5" fillId="35" borderId="27" xfId="0" applyNumberFormat="1" applyFont="1" applyFill="1" applyBorder="1" applyAlignment="1">
      <alignment/>
    </xf>
    <xf numFmtId="2" fontId="5" fillId="35" borderId="28" xfId="0" applyNumberFormat="1" applyFont="1" applyFill="1" applyBorder="1" applyAlignment="1">
      <alignment/>
    </xf>
    <xf numFmtId="1" fontId="1" fillId="35" borderId="27" xfId="0" applyNumberFormat="1" applyFont="1" applyFill="1" applyBorder="1" applyAlignment="1">
      <alignment horizontal="right"/>
    </xf>
    <xf numFmtId="1" fontId="1" fillId="35" borderId="32" xfId="0" applyNumberFormat="1" applyFont="1" applyFill="1" applyBorder="1" applyAlignment="1">
      <alignment horizontal="right"/>
    </xf>
    <xf numFmtId="0" fontId="1" fillId="35" borderId="27" xfId="0" applyFont="1" applyFill="1" applyBorder="1" applyAlignment="1">
      <alignment horizontal="right"/>
    </xf>
    <xf numFmtId="0" fontId="1" fillId="35" borderId="32" xfId="0" applyFont="1" applyFill="1" applyBorder="1" applyAlignment="1">
      <alignment horizontal="right"/>
    </xf>
    <xf numFmtId="1" fontId="2" fillId="35" borderId="27" xfId="0" applyNumberFormat="1" applyFont="1" applyFill="1" applyBorder="1" applyAlignment="1">
      <alignment/>
    </xf>
    <xf numFmtId="0" fontId="2" fillId="35" borderId="32" xfId="0" applyFont="1" applyFill="1" applyBorder="1" applyAlignment="1">
      <alignment horizontal="right"/>
    </xf>
    <xf numFmtId="2" fontId="2" fillId="35" borderId="27" xfId="0" applyNumberFormat="1" applyFont="1" applyFill="1" applyBorder="1" applyAlignment="1">
      <alignment/>
    </xf>
    <xf numFmtId="173" fontId="2" fillId="35" borderId="27" xfId="0" applyNumberFormat="1" applyFont="1" applyFill="1" applyBorder="1" applyAlignment="1">
      <alignment/>
    </xf>
    <xf numFmtId="0" fontId="1" fillId="35" borderId="32" xfId="0" applyFont="1" applyFill="1" applyBorder="1" applyAlignment="1">
      <alignment/>
    </xf>
    <xf numFmtId="0" fontId="0" fillId="35" borderId="32" xfId="0" applyFill="1" applyBorder="1" applyAlignment="1">
      <alignment/>
    </xf>
    <xf numFmtId="2" fontId="2" fillId="35" borderId="27" xfId="0" applyNumberFormat="1" applyFont="1" applyFill="1" applyBorder="1" applyAlignment="1">
      <alignment/>
    </xf>
    <xf numFmtId="2" fontId="2" fillId="35" borderId="28" xfId="0" applyNumberFormat="1" applyFont="1" applyFill="1" applyBorder="1" applyAlignment="1">
      <alignment/>
    </xf>
    <xf numFmtId="0" fontId="0" fillId="35" borderId="33" xfId="0" applyFill="1" applyBorder="1" applyAlignment="1">
      <alignment/>
    </xf>
    <xf numFmtId="0" fontId="7" fillId="36" borderId="2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2" fontId="1" fillId="36" borderId="26" xfId="0" applyNumberFormat="1" applyFont="1" applyFill="1" applyBorder="1" applyAlignment="1">
      <alignment horizontal="right"/>
    </xf>
    <xf numFmtId="2" fontId="1" fillId="36" borderId="27" xfId="0" applyNumberFormat="1" applyFont="1" applyFill="1" applyBorder="1" applyAlignment="1">
      <alignment horizontal="right"/>
    </xf>
    <xf numFmtId="0" fontId="1" fillId="36" borderId="25" xfId="0" applyFont="1" applyFill="1" applyBorder="1" applyAlignment="1">
      <alignment horizontal="right"/>
    </xf>
    <xf numFmtId="2" fontId="2" fillId="36" borderId="27" xfId="0" applyNumberFormat="1" applyFont="1" applyFill="1" applyBorder="1" applyAlignment="1" applyProtection="1">
      <alignment horizontal="right" vertical="top"/>
      <protection/>
    </xf>
    <xf numFmtId="0" fontId="1" fillId="36" borderId="28" xfId="0" applyFont="1" applyFill="1" applyBorder="1" applyAlignment="1">
      <alignment horizontal="right"/>
    </xf>
    <xf numFmtId="2" fontId="5" fillId="36" borderId="27" xfId="0" applyNumberFormat="1" applyFont="1" applyFill="1" applyBorder="1" applyAlignment="1">
      <alignment/>
    </xf>
    <xf numFmtId="2" fontId="5" fillId="36" borderId="28" xfId="0" applyNumberFormat="1" applyFont="1" applyFill="1" applyBorder="1" applyAlignment="1">
      <alignment/>
    </xf>
    <xf numFmtId="1" fontId="1" fillId="36" borderId="27" xfId="0" applyNumberFormat="1" applyFont="1" applyFill="1" applyBorder="1" applyAlignment="1">
      <alignment horizontal="right"/>
    </xf>
    <xf numFmtId="0" fontId="1" fillId="36" borderId="27" xfId="0" applyFont="1" applyFill="1" applyBorder="1" applyAlignment="1">
      <alignment horizontal="right"/>
    </xf>
    <xf numFmtId="0" fontId="2" fillId="36" borderId="27" xfId="0" applyFont="1" applyFill="1" applyBorder="1" applyAlignment="1">
      <alignment horizontal="right"/>
    </xf>
    <xf numFmtId="0" fontId="2" fillId="36" borderId="27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36" borderId="28" xfId="0" applyFont="1" applyFill="1" applyBorder="1" applyAlignment="1">
      <alignment/>
    </xf>
    <xf numFmtId="0" fontId="6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2" fontId="2" fillId="36" borderId="26" xfId="0" applyNumberFormat="1" applyFont="1" applyFill="1" applyBorder="1" applyAlignment="1" applyProtection="1">
      <alignment horizontal="right" vertical="top"/>
      <protection/>
    </xf>
    <xf numFmtId="2" fontId="2" fillId="36" borderId="25" xfId="0" applyNumberFormat="1" applyFont="1" applyFill="1" applyBorder="1" applyAlignment="1" applyProtection="1">
      <alignment horizontal="right" vertical="top"/>
      <protection/>
    </xf>
    <xf numFmtId="2" fontId="2" fillId="36" borderId="28" xfId="0" applyNumberFormat="1" applyFont="1" applyFill="1" applyBorder="1" applyAlignment="1" applyProtection="1">
      <alignment horizontal="right" vertical="top"/>
      <protection/>
    </xf>
    <xf numFmtId="2" fontId="5" fillId="36" borderId="0" xfId="0" applyNumberFormat="1" applyFont="1" applyFill="1" applyAlignment="1">
      <alignment/>
    </xf>
    <xf numFmtId="1" fontId="2" fillId="36" borderId="27" xfId="0" applyNumberFormat="1" applyFont="1" applyFill="1" applyBorder="1" applyAlignment="1">
      <alignment/>
    </xf>
    <xf numFmtId="2" fontId="2" fillId="36" borderId="27" xfId="0" applyNumberFormat="1" applyFont="1" applyFill="1" applyBorder="1" applyAlignment="1">
      <alignment/>
    </xf>
    <xf numFmtId="173" fontId="2" fillId="36" borderId="27" xfId="0" applyNumberFormat="1" applyFont="1" applyFill="1" applyBorder="1" applyAlignment="1">
      <alignment/>
    </xf>
    <xf numFmtId="2" fontId="2" fillId="36" borderId="28" xfId="0" applyNumberFormat="1" applyFont="1" applyFill="1" applyBorder="1" applyAlignment="1">
      <alignment/>
    </xf>
    <xf numFmtId="0" fontId="6" fillId="37" borderId="24" xfId="0" applyFont="1" applyFill="1" applyBorder="1" applyAlignment="1">
      <alignment horizontal="center"/>
    </xf>
    <xf numFmtId="0" fontId="2" fillId="37" borderId="25" xfId="0" applyFont="1" applyFill="1" applyBorder="1" applyAlignment="1">
      <alignment horizontal="center"/>
    </xf>
    <xf numFmtId="2" fontId="1" fillId="37" borderId="26" xfId="0" applyNumberFormat="1" applyFont="1" applyFill="1" applyBorder="1" applyAlignment="1">
      <alignment horizontal="right"/>
    </xf>
    <xf numFmtId="2" fontId="1" fillId="37" borderId="27" xfId="0" applyNumberFormat="1" applyFont="1" applyFill="1" applyBorder="1" applyAlignment="1">
      <alignment horizontal="right"/>
    </xf>
    <xf numFmtId="2" fontId="1" fillId="37" borderId="25" xfId="0" applyNumberFormat="1" applyFont="1" applyFill="1" applyBorder="1" applyAlignment="1">
      <alignment horizontal="right"/>
    </xf>
    <xf numFmtId="2" fontId="2" fillId="37" borderId="27" xfId="0" applyNumberFormat="1" applyFont="1" applyFill="1" applyBorder="1" applyAlignment="1" applyProtection="1">
      <alignment horizontal="right" vertical="top"/>
      <protection/>
    </xf>
    <xf numFmtId="2" fontId="1" fillId="37" borderId="28" xfId="0" applyNumberFormat="1" applyFont="1" applyFill="1" applyBorder="1" applyAlignment="1">
      <alignment horizontal="right"/>
    </xf>
    <xf numFmtId="0" fontId="1" fillId="37" borderId="25" xfId="0" applyFont="1" applyFill="1" applyBorder="1" applyAlignment="1">
      <alignment/>
    </xf>
    <xf numFmtId="0" fontId="1" fillId="37" borderId="25" xfId="0" applyFont="1" applyFill="1" applyBorder="1" applyAlignment="1">
      <alignment horizontal="right"/>
    </xf>
    <xf numFmtId="0" fontId="1" fillId="37" borderId="28" xfId="0" applyFont="1" applyFill="1" applyBorder="1" applyAlignment="1">
      <alignment/>
    </xf>
    <xf numFmtId="0" fontId="1" fillId="37" borderId="28" xfId="0" applyFont="1" applyFill="1" applyBorder="1" applyAlignment="1">
      <alignment horizontal="right"/>
    </xf>
    <xf numFmtId="0" fontId="5" fillId="37" borderId="34" xfId="0" applyFont="1" applyFill="1" applyBorder="1" applyAlignment="1">
      <alignment/>
    </xf>
    <xf numFmtId="2" fontId="5" fillId="37" borderId="27" xfId="0" applyNumberFormat="1" applyFont="1" applyFill="1" applyBorder="1" applyAlignment="1">
      <alignment/>
    </xf>
    <xf numFmtId="2" fontId="5" fillId="37" borderId="0" xfId="0" applyNumberFormat="1" applyFont="1" applyFill="1" applyAlignment="1">
      <alignment/>
    </xf>
    <xf numFmtId="2" fontId="5" fillId="37" borderId="35" xfId="0" applyNumberFormat="1" applyFont="1" applyFill="1" applyBorder="1" applyAlignment="1">
      <alignment/>
    </xf>
    <xf numFmtId="2" fontId="5" fillId="37" borderId="28" xfId="0" applyNumberFormat="1" applyFont="1" applyFill="1" applyBorder="1" applyAlignment="1">
      <alignment/>
    </xf>
    <xf numFmtId="1" fontId="1" fillId="37" borderId="27" xfId="0" applyNumberFormat="1" applyFont="1" applyFill="1" applyBorder="1" applyAlignment="1">
      <alignment horizontal="right"/>
    </xf>
    <xf numFmtId="0" fontId="1" fillId="37" borderId="27" xfId="0" applyFont="1" applyFill="1" applyBorder="1" applyAlignment="1">
      <alignment horizontal="right"/>
    </xf>
    <xf numFmtId="1" fontId="2" fillId="37" borderId="27" xfId="0" applyNumberFormat="1" applyFont="1" applyFill="1" applyBorder="1" applyAlignment="1">
      <alignment/>
    </xf>
    <xf numFmtId="2" fontId="2" fillId="37" borderId="27" xfId="0" applyNumberFormat="1" applyFont="1" applyFill="1" applyBorder="1" applyAlignment="1">
      <alignment/>
    </xf>
    <xf numFmtId="1" fontId="2" fillId="37" borderId="27" xfId="0" applyNumberFormat="1" applyFont="1" applyFill="1" applyBorder="1" applyAlignment="1">
      <alignment/>
    </xf>
    <xf numFmtId="173" fontId="2" fillId="37" borderId="27" xfId="0" applyNumberFormat="1" applyFont="1" applyFill="1" applyBorder="1" applyAlignment="1">
      <alignment/>
    </xf>
    <xf numFmtId="2" fontId="2" fillId="37" borderId="27" xfId="0" applyNumberFormat="1" applyFont="1" applyFill="1" applyBorder="1" applyAlignment="1">
      <alignment/>
    </xf>
    <xf numFmtId="2" fontId="2" fillId="37" borderId="27" xfId="58" applyNumberFormat="1" applyFont="1" applyFill="1" applyBorder="1" applyAlignment="1">
      <alignment/>
    </xf>
    <xf numFmtId="173" fontId="2" fillId="37" borderId="27" xfId="0" applyNumberFormat="1" applyFont="1" applyFill="1" applyBorder="1" applyAlignment="1">
      <alignment/>
    </xf>
    <xf numFmtId="172" fontId="2" fillId="37" borderId="28" xfId="58" applyNumberFormat="1" applyFont="1" applyFill="1" applyBorder="1" applyAlignment="1">
      <alignment/>
    </xf>
    <xf numFmtId="1" fontId="2" fillId="37" borderId="27" xfId="58" applyNumberFormat="1" applyFont="1" applyFill="1" applyBorder="1" applyAlignment="1">
      <alignment/>
    </xf>
    <xf numFmtId="172" fontId="2" fillId="37" borderId="28" xfId="0" applyNumberFormat="1" applyFont="1" applyFill="1" applyBorder="1" applyAlignment="1">
      <alignment/>
    </xf>
    <xf numFmtId="2" fontId="2" fillId="37" borderId="28" xfId="0" applyNumberFormat="1" applyFont="1" applyFill="1" applyBorder="1" applyAlignment="1">
      <alignment/>
    </xf>
    <xf numFmtId="0" fontId="2" fillId="37" borderId="27" xfId="0" applyFont="1" applyFill="1" applyBorder="1" applyAlignment="1">
      <alignment horizontal="right"/>
    </xf>
    <xf numFmtId="0" fontId="6" fillId="38" borderId="24" xfId="0" applyFont="1" applyFill="1" applyBorder="1" applyAlignment="1">
      <alignment horizontal="center"/>
    </xf>
    <xf numFmtId="0" fontId="2" fillId="38" borderId="25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2" fontId="1" fillId="38" borderId="26" xfId="0" applyNumberFormat="1" applyFont="1" applyFill="1" applyBorder="1" applyAlignment="1">
      <alignment horizontal="right"/>
    </xf>
    <xf numFmtId="2" fontId="1" fillId="38" borderId="27" xfId="0" applyNumberFormat="1" applyFont="1" applyFill="1" applyBorder="1" applyAlignment="1">
      <alignment horizontal="right"/>
    </xf>
    <xf numFmtId="0" fontId="1" fillId="38" borderId="25" xfId="0" applyFont="1" applyFill="1" applyBorder="1" applyAlignment="1">
      <alignment/>
    </xf>
    <xf numFmtId="2" fontId="2" fillId="38" borderId="27" xfId="0" applyNumberFormat="1" applyFont="1" applyFill="1" applyBorder="1" applyAlignment="1" applyProtection="1">
      <alignment horizontal="right" vertical="top"/>
      <protection/>
    </xf>
    <xf numFmtId="0" fontId="1" fillId="38" borderId="28" xfId="0" applyFont="1" applyFill="1" applyBorder="1" applyAlignment="1">
      <alignment/>
    </xf>
    <xf numFmtId="2" fontId="1" fillId="38" borderId="28" xfId="0" applyNumberFormat="1" applyFont="1" applyFill="1" applyBorder="1" applyAlignment="1">
      <alignment/>
    </xf>
    <xf numFmtId="0" fontId="1" fillId="38" borderId="25" xfId="0" applyFont="1" applyFill="1" applyBorder="1" applyAlignment="1">
      <alignment horizontal="right"/>
    </xf>
    <xf numFmtId="2" fontId="1" fillId="38" borderId="25" xfId="0" applyNumberFormat="1" applyFont="1" applyFill="1" applyBorder="1" applyAlignment="1">
      <alignment horizontal="right"/>
    </xf>
    <xf numFmtId="2" fontId="1" fillId="38" borderId="28" xfId="0" applyNumberFormat="1" applyFont="1" applyFill="1" applyBorder="1" applyAlignment="1">
      <alignment horizontal="right"/>
    </xf>
    <xf numFmtId="0" fontId="1" fillId="38" borderId="28" xfId="0" applyFont="1" applyFill="1" applyBorder="1" applyAlignment="1">
      <alignment horizontal="right"/>
    </xf>
    <xf numFmtId="2" fontId="5" fillId="38" borderId="27" xfId="0" applyNumberFormat="1" applyFont="1" applyFill="1" applyBorder="1" applyAlignment="1">
      <alignment/>
    </xf>
    <xf numFmtId="2" fontId="5" fillId="38" borderId="0" xfId="0" applyNumberFormat="1" applyFont="1" applyFill="1" applyAlignment="1">
      <alignment/>
    </xf>
    <xf numFmtId="2" fontId="5" fillId="38" borderId="28" xfId="0" applyNumberFormat="1" applyFont="1" applyFill="1" applyBorder="1" applyAlignment="1">
      <alignment/>
    </xf>
    <xf numFmtId="1" fontId="1" fillId="38" borderId="27" xfId="0" applyNumberFormat="1" applyFont="1" applyFill="1" applyBorder="1" applyAlignment="1">
      <alignment horizontal="right"/>
    </xf>
    <xf numFmtId="0" fontId="1" fillId="38" borderId="27" xfId="0" applyFont="1" applyFill="1" applyBorder="1" applyAlignment="1">
      <alignment horizontal="right"/>
    </xf>
    <xf numFmtId="1" fontId="2" fillId="38" borderId="27" xfId="0" applyNumberFormat="1" applyFont="1" applyFill="1" applyBorder="1" applyAlignment="1">
      <alignment/>
    </xf>
    <xf numFmtId="2" fontId="2" fillId="38" borderId="27" xfId="0" applyNumberFormat="1" applyFont="1" applyFill="1" applyBorder="1" applyAlignment="1">
      <alignment/>
    </xf>
    <xf numFmtId="173" fontId="2" fillId="38" borderId="27" xfId="0" applyNumberFormat="1" applyFont="1" applyFill="1" applyBorder="1" applyAlignment="1">
      <alignment/>
    </xf>
    <xf numFmtId="2" fontId="2" fillId="38" borderId="28" xfId="0" applyNumberFormat="1" applyFont="1" applyFill="1" applyBorder="1" applyAlignment="1">
      <alignment/>
    </xf>
    <xf numFmtId="2" fontId="2" fillId="38" borderId="27" xfId="0" applyNumberFormat="1" applyFont="1" applyFill="1" applyBorder="1" applyAlignment="1">
      <alignment/>
    </xf>
    <xf numFmtId="172" fontId="2" fillId="38" borderId="28" xfId="0" applyNumberFormat="1" applyFont="1" applyFill="1" applyBorder="1" applyAlignment="1">
      <alignment/>
    </xf>
    <xf numFmtId="1" fontId="2" fillId="38" borderId="27" xfId="0" applyNumberFormat="1" applyFont="1" applyFill="1" applyBorder="1" applyAlignment="1">
      <alignment/>
    </xf>
    <xf numFmtId="173" fontId="2" fillId="38" borderId="27" xfId="0" applyNumberFormat="1" applyFont="1" applyFill="1" applyBorder="1" applyAlignment="1">
      <alignment/>
    </xf>
    <xf numFmtId="0" fontId="2" fillId="38" borderId="27" xfId="0" applyFont="1" applyFill="1" applyBorder="1" applyAlignment="1">
      <alignment horizontal="right"/>
    </xf>
    <xf numFmtId="0" fontId="2" fillId="38" borderId="27" xfId="0" applyFont="1" applyFill="1" applyBorder="1" applyAlignment="1">
      <alignment/>
    </xf>
    <xf numFmtId="0" fontId="0" fillId="38" borderId="27" xfId="0" applyFont="1" applyFill="1" applyBorder="1" applyAlignment="1">
      <alignment/>
    </xf>
    <xf numFmtId="0" fontId="0" fillId="38" borderId="28" xfId="0" applyFont="1" applyFill="1" applyBorder="1" applyAlignment="1">
      <alignment/>
    </xf>
    <xf numFmtId="2" fontId="2" fillId="38" borderId="27" xfId="58" applyNumberFormat="1" applyFont="1" applyFill="1" applyBorder="1" applyAlignment="1">
      <alignment/>
    </xf>
    <xf numFmtId="173" fontId="2" fillId="38" borderId="27" xfId="0" applyNumberFormat="1" applyFont="1" applyFill="1" applyBorder="1" applyAlignment="1">
      <alignment/>
    </xf>
    <xf numFmtId="2" fontId="2" fillId="38" borderId="27" xfId="0" applyNumberFormat="1" applyFont="1" applyFill="1" applyBorder="1" applyAlignment="1">
      <alignment/>
    </xf>
    <xf numFmtId="172" fontId="2" fillId="38" borderId="28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9"/>
  <sheetViews>
    <sheetView tabSelected="1" zoomScalePageLayoutView="0" workbookViewId="0" topLeftCell="A1">
      <selection activeCell="A16" sqref="A16"/>
    </sheetView>
  </sheetViews>
  <sheetFormatPr defaultColWidth="9.00390625" defaultRowHeight="12.75"/>
  <cols>
    <col min="1" max="1" width="12.125" style="0" customWidth="1"/>
    <col min="2" max="2" width="5.75390625" style="0" customWidth="1"/>
    <col min="3" max="32" width="4.875" style="0" customWidth="1"/>
    <col min="33" max="37" width="5.25390625" style="0" customWidth="1"/>
    <col min="38" max="38" width="6.125" style="0" customWidth="1"/>
  </cols>
  <sheetData>
    <row r="1" ht="15.75" thickBot="1">
      <c r="A1" s="1" t="s">
        <v>105</v>
      </c>
    </row>
    <row r="2" spans="1:38" ht="12">
      <c r="A2" s="4" t="s">
        <v>106</v>
      </c>
      <c r="B2" s="96" t="s">
        <v>47</v>
      </c>
      <c r="C2" s="136" t="s">
        <v>48</v>
      </c>
      <c r="D2" s="136" t="s">
        <v>49</v>
      </c>
      <c r="E2" s="106" t="s">
        <v>50</v>
      </c>
      <c r="F2" s="106" t="s">
        <v>51</v>
      </c>
      <c r="G2" s="136" t="s">
        <v>52</v>
      </c>
      <c r="H2" s="106" t="s">
        <v>53</v>
      </c>
      <c r="I2" s="106" t="s">
        <v>54</v>
      </c>
      <c r="J2" s="106" t="s">
        <v>55</v>
      </c>
      <c r="K2" s="106" t="s">
        <v>56</v>
      </c>
      <c r="L2" s="138" t="s">
        <v>57</v>
      </c>
      <c r="M2" s="29" t="s">
        <v>58</v>
      </c>
      <c r="N2" s="29" t="s">
        <v>59</v>
      </c>
      <c r="O2" s="29" t="s">
        <v>60</v>
      </c>
      <c r="P2" s="136" t="s">
        <v>61</v>
      </c>
      <c r="Q2" s="29" t="s">
        <v>62</v>
      </c>
      <c r="R2" s="106" t="s">
        <v>63</v>
      </c>
      <c r="S2" s="106" t="s">
        <v>64</v>
      </c>
      <c r="T2" s="106" t="s">
        <v>65</v>
      </c>
      <c r="U2" s="106" t="s">
        <v>66</v>
      </c>
      <c r="V2" s="136" t="s">
        <v>67</v>
      </c>
      <c r="W2" s="106" t="s">
        <v>68</v>
      </c>
      <c r="X2" s="106" t="s">
        <v>69</v>
      </c>
      <c r="Y2" s="106" t="s">
        <v>70</v>
      </c>
      <c r="Z2" s="29" t="s">
        <v>71</v>
      </c>
      <c r="AA2" s="136" t="s">
        <v>72</v>
      </c>
      <c r="AB2" s="136" t="s">
        <v>73</v>
      </c>
      <c r="AC2" s="106" t="s">
        <v>74</v>
      </c>
      <c r="AD2" s="106" t="s">
        <v>75</v>
      </c>
      <c r="AE2" s="106" t="s">
        <v>76</v>
      </c>
      <c r="AF2" s="106" t="s">
        <v>77</v>
      </c>
      <c r="AG2" s="106" t="s">
        <v>78</v>
      </c>
      <c r="AH2" s="81" t="s">
        <v>80</v>
      </c>
      <c r="AI2" s="52" t="s">
        <v>79</v>
      </c>
      <c r="AJ2" s="52" t="s">
        <v>81</v>
      </c>
      <c r="AK2" s="52" t="s">
        <v>82</v>
      </c>
      <c r="AL2" s="53" t="s">
        <v>83</v>
      </c>
    </row>
    <row r="3" spans="1:38" ht="12.75" thickBot="1">
      <c r="A3" s="5" t="s">
        <v>107</v>
      </c>
      <c r="B3" s="97" t="s">
        <v>86</v>
      </c>
      <c r="C3" s="137" t="s">
        <v>87</v>
      </c>
      <c r="D3" s="137" t="s">
        <v>87</v>
      </c>
      <c r="E3" s="107" t="s">
        <v>88</v>
      </c>
      <c r="F3" s="107" t="s">
        <v>88</v>
      </c>
      <c r="G3" s="137" t="s">
        <v>87</v>
      </c>
      <c r="H3" s="107" t="s">
        <v>88</v>
      </c>
      <c r="I3" s="107" t="s">
        <v>88</v>
      </c>
      <c r="J3" s="107" t="s">
        <v>88</v>
      </c>
      <c r="K3" s="107" t="s">
        <v>89</v>
      </c>
      <c r="L3" s="139" t="s">
        <v>87</v>
      </c>
      <c r="M3" s="30" t="s">
        <v>86</v>
      </c>
      <c r="N3" s="30" t="s">
        <v>86</v>
      </c>
      <c r="O3" s="30" t="s">
        <v>88</v>
      </c>
      <c r="P3" s="137" t="s">
        <v>86</v>
      </c>
      <c r="Q3" s="30" t="s">
        <v>88</v>
      </c>
      <c r="R3" s="107" t="s">
        <v>88</v>
      </c>
      <c r="S3" s="107" t="s">
        <v>88</v>
      </c>
      <c r="T3" s="107" t="s">
        <v>90</v>
      </c>
      <c r="U3" s="107" t="s">
        <v>91</v>
      </c>
      <c r="V3" s="137" t="s">
        <v>86</v>
      </c>
      <c r="W3" s="107" t="s">
        <v>88</v>
      </c>
      <c r="X3" s="107" t="s">
        <v>92</v>
      </c>
      <c r="Y3" s="107" t="s">
        <v>88</v>
      </c>
      <c r="Z3" s="30" t="s">
        <v>88</v>
      </c>
      <c r="AA3" s="137" t="s">
        <v>87</v>
      </c>
      <c r="AB3" s="137" t="s">
        <v>87</v>
      </c>
      <c r="AC3" s="107" t="s">
        <v>88</v>
      </c>
      <c r="AD3" s="107" t="s">
        <v>86</v>
      </c>
      <c r="AE3" s="107" t="s">
        <v>88</v>
      </c>
      <c r="AF3" s="107" t="s">
        <v>86</v>
      </c>
      <c r="AG3" s="107" t="s">
        <v>90</v>
      </c>
      <c r="AH3" s="82" t="s">
        <v>86</v>
      </c>
      <c r="AI3" s="54" t="s">
        <v>87</v>
      </c>
      <c r="AJ3" s="54" t="s">
        <v>87</v>
      </c>
      <c r="AK3" s="54" t="s">
        <v>93</v>
      </c>
      <c r="AL3" s="55" t="s">
        <v>86</v>
      </c>
    </row>
    <row r="4" spans="1:38" ht="12.75">
      <c r="A4" s="15" t="s">
        <v>108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7"/>
      <c r="O4" s="16"/>
      <c r="P4" s="17"/>
      <c r="Q4" s="17"/>
      <c r="R4" s="17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8"/>
      <c r="AI4" s="16"/>
      <c r="AJ4" s="16"/>
      <c r="AK4" s="16"/>
      <c r="AL4" s="19"/>
    </row>
    <row r="5" spans="1:38" ht="13.5">
      <c r="A5" s="7" t="s">
        <v>98</v>
      </c>
      <c r="B5" s="86">
        <v>51.51</v>
      </c>
      <c r="C5" s="141">
        <v>49.49</v>
      </c>
      <c r="D5" s="141">
        <v>48.99</v>
      </c>
      <c r="E5" s="109">
        <v>56.95</v>
      </c>
      <c r="F5" s="109">
        <v>56.83</v>
      </c>
      <c r="G5" s="141">
        <v>47.62</v>
      </c>
      <c r="H5" s="109">
        <v>55.79</v>
      </c>
      <c r="I5" s="109">
        <v>56.84</v>
      </c>
      <c r="J5" s="109">
        <v>59</v>
      </c>
      <c r="K5" s="109">
        <v>67.82</v>
      </c>
      <c r="L5" s="141">
        <v>49.35</v>
      </c>
      <c r="M5" s="32">
        <v>50.34</v>
      </c>
      <c r="N5" s="32">
        <v>52.57</v>
      </c>
      <c r="O5" s="32">
        <v>61.92</v>
      </c>
      <c r="P5" s="141">
        <v>50.28</v>
      </c>
      <c r="Q5" s="32">
        <v>58.7</v>
      </c>
      <c r="R5" s="109">
        <v>56.06</v>
      </c>
      <c r="S5" s="109">
        <v>60.4</v>
      </c>
      <c r="T5" s="109">
        <v>64.86</v>
      </c>
      <c r="U5" s="109">
        <v>54.77</v>
      </c>
      <c r="V5" s="141">
        <v>51.53</v>
      </c>
      <c r="W5" s="109">
        <v>56.57</v>
      </c>
      <c r="X5" s="109">
        <v>56.45</v>
      </c>
      <c r="Y5" s="109">
        <v>56.2</v>
      </c>
      <c r="Z5" s="32">
        <v>56.33</v>
      </c>
      <c r="AA5" s="141">
        <v>49.15</v>
      </c>
      <c r="AB5" s="141">
        <v>50.17</v>
      </c>
      <c r="AC5" s="109">
        <v>58.5</v>
      </c>
      <c r="AD5" s="109">
        <v>54.82</v>
      </c>
      <c r="AE5" s="109">
        <v>58.54</v>
      </c>
      <c r="AF5" s="109">
        <v>54.51</v>
      </c>
      <c r="AG5" s="109">
        <v>62.28</v>
      </c>
      <c r="AH5" s="84">
        <v>53.62</v>
      </c>
      <c r="AI5" s="58">
        <v>51.57</v>
      </c>
      <c r="AJ5" s="58">
        <v>48.45</v>
      </c>
      <c r="AK5" s="58">
        <v>49.36</v>
      </c>
      <c r="AL5" s="59">
        <v>52.59</v>
      </c>
    </row>
    <row r="6" spans="1:38" ht="13.5">
      <c r="A6" s="7" t="s">
        <v>100</v>
      </c>
      <c r="B6" s="86">
        <v>1.29</v>
      </c>
      <c r="C6" s="141">
        <v>1.52</v>
      </c>
      <c r="D6" s="141">
        <v>1.45</v>
      </c>
      <c r="E6" s="109">
        <v>1.11</v>
      </c>
      <c r="F6" s="109">
        <v>1.13</v>
      </c>
      <c r="G6" s="141">
        <v>1.54</v>
      </c>
      <c r="H6" s="109">
        <v>1.05</v>
      </c>
      <c r="I6" s="109">
        <v>1</v>
      </c>
      <c r="J6" s="109">
        <v>0.84</v>
      </c>
      <c r="K6" s="109">
        <v>0.31</v>
      </c>
      <c r="L6" s="141">
        <v>1.59</v>
      </c>
      <c r="M6" s="32">
        <v>1.41</v>
      </c>
      <c r="N6" s="32">
        <v>1.31</v>
      </c>
      <c r="O6" s="32">
        <v>0.7</v>
      </c>
      <c r="P6" s="141">
        <v>1.4</v>
      </c>
      <c r="Q6" s="32">
        <v>0.86</v>
      </c>
      <c r="R6" s="109">
        <v>1.02</v>
      </c>
      <c r="S6" s="109">
        <v>1</v>
      </c>
      <c r="T6" s="109">
        <v>0.75</v>
      </c>
      <c r="U6" s="109">
        <v>1.11</v>
      </c>
      <c r="V6" s="141">
        <v>1.45</v>
      </c>
      <c r="W6" s="109">
        <v>1.2</v>
      </c>
      <c r="X6" s="109">
        <v>1.15</v>
      </c>
      <c r="Y6" s="109">
        <v>1.14</v>
      </c>
      <c r="Z6" s="32">
        <v>0.96</v>
      </c>
      <c r="AA6" s="141">
        <v>1.46</v>
      </c>
      <c r="AB6" s="141">
        <v>1.53</v>
      </c>
      <c r="AC6" s="109">
        <v>0.88</v>
      </c>
      <c r="AD6" s="109">
        <v>0.98</v>
      </c>
      <c r="AE6" s="109">
        <v>0.95</v>
      </c>
      <c r="AF6" s="109">
        <v>1.2</v>
      </c>
      <c r="AG6" s="109">
        <v>1.18</v>
      </c>
      <c r="AH6" s="84">
        <v>1.26</v>
      </c>
      <c r="AI6" s="58">
        <v>1.41</v>
      </c>
      <c r="AJ6" s="58">
        <v>1.43</v>
      </c>
      <c r="AK6" s="58">
        <v>1.3</v>
      </c>
      <c r="AL6" s="59">
        <v>1.29</v>
      </c>
    </row>
    <row r="7" spans="1:38" ht="13.5">
      <c r="A7" s="7" t="s">
        <v>97</v>
      </c>
      <c r="B7" s="86">
        <v>17.68</v>
      </c>
      <c r="C7" s="141">
        <v>16.88</v>
      </c>
      <c r="D7" s="141">
        <v>15.81</v>
      </c>
      <c r="E7" s="109">
        <v>16.85</v>
      </c>
      <c r="F7" s="109">
        <v>16.94</v>
      </c>
      <c r="G7" s="141">
        <v>17.26</v>
      </c>
      <c r="H7" s="109">
        <v>16.66</v>
      </c>
      <c r="I7" s="109">
        <v>16.45</v>
      </c>
      <c r="J7" s="109">
        <v>16.08</v>
      </c>
      <c r="K7" s="109">
        <v>15.2</v>
      </c>
      <c r="L7" s="141">
        <v>16.85</v>
      </c>
      <c r="M7" s="32">
        <v>16.68</v>
      </c>
      <c r="N7" s="32">
        <v>17.07</v>
      </c>
      <c r="O7" s="32">
        <v>16.02</v>
      </c>
      <c r="P7" s="141">
        <v>17.03</v>
      </c>
      <c r="Q7" s="32">
        <v>15.39</v>
      </c>
      <c r="R7" s="109">
        <v>16.89</v>
      </c>
      <c r="S7" s="109">
        <v>16.97</v>
      </c>
      <c r="T7" s="109">
        <v>15.75</v>
      </c>
      <c r="U7" s="109">
        <v>16.62</v>
      </c>
      <c r="V7" s="141">
        <v>16.83</v>
      </c>
      <c r="W7" s="109">
        <v>17.21</v>
      </c>
      <c r="X7" s="109">
        <v>17.96</v>
      </c>
      <c r="Y7" s="109">
        <v>17.83</v>
      </c>
      <c r="Z7" s="32">
        <v>16.17</v>
      </c>
      <c r="AA7" s="141">
        <v>17.22</v>
      </c>
      <c r="AB7" s="141">
        <v>16.97</v>
      </c>
      <c r="AC7" s="109">
        <v>16.29</v>
      </c>
      <c r="AD7" s="109">
        <v>17.52</v>
      </c>
      <c r="AE7" s="109">
        <v>16.42</v>
      </c>
      <c r="AF7" s="109">
        <v>17.11</v>
      </c>
      <c r="AG7" s="109">
        <v>16.37</v>
      </c>
      <c r="AH7" s="84">
        <v>16.34</v>
      </c>
      <c r="AI7" s="58">
        <v>17.05</v>
      </c>
      <c r="AJ7" s="58">
        <v>17.86</v>
      </c>
      <c r="AK7" s="58">
        <v>16.44</v>
      </c>
      <c r="AL7" s="59">
        <v>17.44</v>
      </c>
    </row>
    <row r="8" spans="1:38" ht="12" customHeight="1">
      <c r="A8" s="7" t="s">
        <v>101</v>
      </c>
      <c r="B8" s="86">
        <v>8.74</v>
      </c>
      <c r="C8" s="141">
        <v>10.48</v>
      </c>
      <c r="D8" s="141">
        <v>10.53</v>
      </c>
      <c r="E8" s="109">
        <v>7.23</v>
      </c>
      <c r="F8" s="109">
        <v>7.22</v>
      </c>
      <c r="G8" s="141">
        <v>10.32</v>
      </c>
      <c r="H8" s="109">
        <v>6.98</v>
      </c>
      <c r="I8" s="109">
        <v>7.02</v>
      </c>
      <c r="J8" s="109">
        <v>6.35</v>
      </c>
      <c r="K8" s="109">
        <v>2.24</v>
      </c>
      <c r="L8" s="141">
        <v>9.54</v>
      </c>
      <c r="M8" s="32">
        <v>9.77</v>
      </c>
      <c r="N8" s="32">
        <v>9.32</v>
      </c>
      <c r="O8" s="32">
        <v>6.05</v>
      </c>
      <c r="P8" s="141">
        <v>9.35</v>
      </c>
      <c r="Q8" s="32">
        <v>7.03</v>
      </c>
      <c r="R8" s="109">
        <v>6.92</v>
      </c>
      <c r="S8" s="109">
        <v>6.26</v>
      </c>
      <c r="T8" s="109">
        <v>4.52</v>
      </c>
      <c r="U8" s="109">
        <v>7.73</v>
      </c>
      <c r="V8" s="141">
        <v>9.62</v>
      </c>
      <c r="W8" s="109">
        <v>7.84</v>
      </c>
      <c r="X8" s="109">
        <v>7.11</v>
      </c>
      <c r="Y8" s="109">
        <v>7.55</v>
      </c>
      <c r="Z8" s="32">
        <v>7.5</v>
      </c>
      <c r="AA8" s="141">
        <v>10.05</v>
      </c>
      <c r="AB8" s="141">
        <v>10.69</v>
      </c>
      <c r="AC8" s="109">
        <v>6.41</v>
      </c>
      <c r="AD8" s="109">
        <v>6.78</v>
      </c>
      <c r="AE8" s="109">
        <v>6.22</v>
      </c>
      <c r="AF8" s="109">
        <v>8</v>
      </c>
      <c r="AG8" s="109">
        <v>5.59</v>
      </c>
      <c r="AH8" s="84">
        <v>8.83</v>
      </c>
      <c r="AI8" s="58">
        <v>10.44</v>
      </c>
      <c r="AJ8" s="58">
        <v>10.66</v>
      </c>
      <c r="AK8" s="58">
        <v>11</v>
      </c>
      <c r="AL8" s="59">
        <v>8.94</v>
      </c>
    </row>
    <row r="9" spans="1:38" ht="12">
      <c r="A9" s="7" t="s">
        <v>2</v>
      </c>
      <c r="B9" s="86">
        <v>0.135</v>
      </c>
      <c r="C9" s="141">
        <v>0.157</v>
      </c>
      <c r="D9" s="141">
        <v>0.151</v>
      </c>
      <c r="E9" s="109">
        <v>0.114</v>
      </c>
      <c r="F9" s="109">
        <v>0.111</v>
      </c>
      <c r="G9" s="141">
        <v>0.158</v>
      </c>
      <c r="H9" s="109">
        <v>0.102</v>
      </c>
      <c r="I9" s="109">
        <v>0.109</v>
      </c>
      <c r="J9" s="109">
        <v>0.094</v>
      </c>
      <c r="K9" s="109">
        <v>0.073</v>
      </c>
      <c r="L9" s="141">
        <v>0.139</v>
      </c>
      <c r="M9" s="32">
        <v>0.155</v>
      </c>
      <c r="N9" s="32">
        <v>0.144</v>
      </c>
      <c r="O9" s="32">
        <v>0.093</v>
      </c>
      <c r="P9" s="141">
        <v>0.153</v>
      </c>
      <c r="Q9" s="32">
        <v>0.121</v>
      </c>
      <c r="R9" s="109">
        <v>0.112</v>
      </c>
      <c r="S9" s="109">
        <v>0.098</v>
      </c>
      <c r="T9" s="109">
        <v>0.069</v>
      </c>
      <c r="U9" s="109">
        <v>0.121</v>
      </c>
      <c r="V9" s="141">
        <v>0.149</v>
      </c>
      <c r="W9" s="109">
        <v>0.12</v>
      </c>
      <c r="X9" s="109">
        <v>0.11</v>
      </c>
      <c r="Y9" s="109">
        <v>0.115</v>
      </c>
      <c r="Z9" s="32">
        <v>0.123</v>
      </c>
      <c r="AA9" s="141">
        <v>0.152</v>
      </c>
      <c r="AB9" s="141">
        <v>0.157</v>
      </c>
      <c r="AC9" s="109">
        <v>0.1</v>
      </c>
      <c r="AD9" s="109">
        <v>0.113</v>
      </c>
      <c r="AE9" s="109">
        <v>0.102</v>
      </c>
      <c r="AF9" s="109">
        <v>0.118</v>
      </c>
      <c r="AG9" s="109">
        <v>0.093</v>
      </c>
      <c r="AH9" s="84">
        <v>0.138</v>
      </c>
      <c r="AI9" s="58">
        <v>0.151</v>
      </c>
      <c r="AJ9" s="58">
        <v>0.155</v>
      </c>
      <c r="AK9" s="58">
        <v>0.156</v>
      </c>
      <c r="AL9" s="59">
        <v>0.137</v>
      </c>
    </row>
    <row r="10" spans="1:38" ht="12">
      <c r="A10" s="7" t="s">
        <v>0</v>
      </c>
      <c r="B10" s="86">
        <v>6.12</v>
      </c>
      <c r="C10" s="141">
        <v>5.58</v>
      </c>
      <c r="D10" s="141">
        <v>5.57</v>
      </c>
      <c r="E10" s="109">
        <v>2.81</v>
      </c>
      <c r="F10" s="109">
        <v>2.94</v>
      </c>
      <c r="G10" s="141">
        <v>5.44</v>
      </c>
      <c r="H10" s="109">
        <v>3.39</v>
      </c>
      <c r="I10" s="109">
        <v>3.54</v>
      </c>
      <c r="J10" s="109">
        <v>2.83</v>
      </c>
      <c r="K10" s="109">
        <v>0.24</v>
      </c>
      <c r="L10" s="141">
        <v>5.6</v>
      </c>
      <c r="M10" s="32">
        <v>5.13</v>
      </c>
      <c r="N10" s="32">
        <v>3.3</v>
      </c>
      <c r="O10" s="32">
        <v>2.88</v>
      </c>
      <c r="P10" s="141">
        <v>6.05</v>
      </c>
      <c r="Q10" s="32">
        <v>3.81</v>
      </c>
      <c r="R10" s="109">
        <v>4.08</v>
      </c>
      <c r="S10" s="109">
        <v>2.33</v>
      </c>
      <c r="T10" s="109">
        <v>1.84</v>
      </c>
      <c r="U10" s="109">
        <v>4.73</v>
      </c>
      <c r="V10" s="141">
        <v>5.77</v>
      </c>
      <c r="W10" s="109">
        <v>2.98</v>
      </c>
      <c r="X10" s="109">
        <v>2.94</v>
      </c>
      <c r="Y10" s="109">
        <v>3</v>
      </c>
      <c r="Z10" s="32">
        <v>4.41</v>
      </c>
      <c r="AA10" s="141">
        <v>6.08</v>
      </c>
      <c r="AB10" s="141">
        <v>5.5</v>
      </c>
      <c r="AC10" s="109">
        <v>3.97</v>
      </c>
      <c r="AD10" s="109">
        <v>4.18</v>
      </c>
      <c r="AE10" s="109">
        <v>3.65</v>
      </c>
      <c r="AF10" s="109">
        <v>4.01</v>
      </c>
      <c r="AG10" s="109">
        <v>1.64</v>
      </c>
      <c r="AH10" s="84">
        <v>5.87</v>
      </c>
      <c r="AI10" s="58">
        <v>4.95</v>
      </c>
      <c r="AJ10" s="58">
        <v>5.95</v>
      </c>
      <c r="AK10" s="58">
        <v>7.22</v>
      </c>
      <c r="AL10" s="59">
        <v>4.98</v>
      </c>
    </row>
    <row r="11" spans="1:38" ht="12">
      <c r="A11" s="7" t="s">
        <v>1</v>
      </c>
      <c r="B11" s="86">
        <v>8.1</v>
      </c>
      <c r="C11" s="141">
        <v>8.62</v>
      </c>
      <c r="D11" s="141">
        <v>8.96</v>
      </c>
      <c r="E11" s="109">
        <v>5.9</v>
      </c>
      <c r="F11" s="109">
        <v>5.46</v>
      </c>
      <c r="G11" s="141">
        <v>9.51</v>
      </c>
      <c r="H11" s="109">
        <v>6.33</v>
      </c>
      <c r="I11" s="109">
        <v>6.08</v>
      </c>
      <c r="J11" s="109">
        <v>5.29</v>
      </c>
      <c r="K11" s="109">
        <v>1.97</v>
      </c>
      <c r="L11" s="141">
        <v>9.56</v>
      </c>
      <c r="M11" s="32">
        <v>8.44</v>
      </c>
      <c r="N11" s="32">
        <v>7.69</v>
      </c>
      <c r="O11" s="32">
        <v>4.78</v>
      </c>
      <c r="P11" s="141">
        <v>7.88</v>
      </c>
      <c r="Q11" s="32">
        <v>5.6</v>
      </c>
      <c r="R11" s="109">
        <v>6.31</v>
      </c>
      <c r="S11" s="109">
        <v>4.4</v>
      </c>
      <c r="T11" s="109">
        <v>2.98</v>
      </c>
      <c r="U11" s="109">
        <v>7.15</v>
      </c>
      <c r="V11" s="141">
        <v>7.82</v>
      </c>
      <c r="W11" s="109">
        <v>5.72</v>
      </c>
      <c r="X11" s="109">
        <v>5.74</v>
      </c>
      <c r="Y11" s="109">
        <v>6.07</v>
      </c>
      <c r="Z11" s="32">
        <v>6.7</v>
      </c>
      <c r="AA11" s="141">
        <v>8.66</v>
      </c>
      <c r="AB11" s="141">
        <v>8.12</v>
      </c>
      <c r="AC11" s="109">
        <v>6.29</v>
      </c>
      <c r="AD11" s="109">
        <v>7.29</v>
      </c>
      <c r="AE11" s="109">
        <v>6.18</v>
      </c>
      <c r="AF11" s="109">
        <v>6.83</v>
      </c>
      <c r="AG11" s="109">
        <v>3.2</v>
      </c>
      <c r="AH11" s="84">
        <v>7.47</v>
      </c>
      <c r="AI11" s="58">
        <v>8.47</v>
      </c>
      <c r="AJ11" s="58">
        <v>9.69</v>
      </c>
      <c r="AK11" s="58">
        <v>9.84</v>
      </c>
      <c r="AL11" s="59">
        <v>8.18</v>
      </c>
    </row>
    <row r="12" spans="1:38" ht="13.5">
      <c r="A12" s="6" t="s">
        <v>96</v>
      </c>
      <c r="B12" s="98">
        <v>4.23</v>
      </c>
      <c r="C12" s="140">
        <v>4.44</v>
      </c>
      <c r="D12" s="140">
        <v>4.05</v>
      </c>
      <c r="E12" s="108">
        <v>4.52</v>
      </c>
      <c r="F12" s="108">
        <v>4.64</v>
      </c>
      <c r="G12" s="140">
        <v>4.68</v>
      </c>
      <c r="H12" s="108">
        <v>4.59</v>
      </c>
      <c r="I12" s="108">
        <v>4.35</v>
      </c>
      <c r="J12" s="108">
        <v>4.2</v>
      </c>
      <c r="K12" s="108">
        <v>4.86</v>
      </c>
      <c r="L12" s="140">
        <v>4.6</v>
      </c>
      <c r="M12" s="31">
        <v>4.39</v>
      </c>
      <c r="N12" s="31">
        <v>4.5</v>
      </c>
      <c r="O12" s="31">
        <v>4.26</v>
      </c>
      <c r="P12" s="140">
        <v>4.57</v>
      </c>
      <c r="Q12" s="31">
        <v>3.96</v>
      </c>
      <c r="R12" s="108">
        <v>4.47</v>
      </c>
      <c r="S12" s="108">
        <v>4.48</v>
      </c>
      <c r="T12" s="108">
        <v>4.28</v>
      </c>
      <c r="U12" s="108">
        <v>4.39</v>
      </c>
      <c r="V12" s="140">
        <v>4.29</v>
      </c>
      <c r="W12" s="108">
        <v>4.58</v>
      </c>
      <c r="X12" s="108">
        <v>4.83</v>
      </c>
      <c r="Y12" s="108">
        <v>4.52</v>
      </c>
      <c r="Z12" s="31">
        <v>4.37</v>
      </c>
      <c r="AA12" s="140">
        <v>4.51</v>
      </c>
      <c r="AB12" s="140">
        <v>4.14</v>
      </c>
      <c r="AC12" s="108">
        <v>4.15</v>
      </c>
      <c r="AD12" s="108">
        <v>4.58</v>
      </c>
      <c r="AE12" s="108">
        <v>4.28</v>
      </c>
      <c r="AF12" s="108">
        <v>4.61</v>
      </c>
      <c r="AG12" s="108">
        <v>4.92</v>
      </c>
      <c r="AH12" s="83">
        <v>4.15</v>
      </c>
      <c r="AI12" s="56">
        <v>3.86</v>
      </c>
      <c r="AJ12" s="56">
        <v>4.07</v>
      </c>
      <c r="AK12" s="56">
        <v>3.41</v>
      </c>
      <c r="AL12" s="57">
        <v>4.21</v>
      </c>
    </row>
    <row r="13" spans="1:38" ht="13.5">
      <c r="A13" s="7" t="s">
        <v>99</v>
      </c>
      <c r="B13" s="86">
        <v>1.88</v>
      </c>
      <c r="C13" s="141">
        <v>1.5</v>
      </c>
      <c r="D13" s="141">
        <v>1.53</v>
      </c>
      <c r="E13" s="109">
        <v>2.98</v>
      </c>
      <c r="F13" s="109">
        <v>3.08</v>
      </c>
      <c r="G13" s="141">
        <v>1.5</v>
      </c>
      <c r="H13" s="109">
        <v>2.91</v>
      </c>
      <c r="I13" s="109">
        <v>2.95</v>
      </c>
      <c r="J13" s="109">
        <v>3.03</v>
      </c>
      <c r="K13" s="109">
        <v>4.73</v>
      </c>
      <c r="L13" s="141">
        <v>1.65</v>
      </c>
      <c r="M13" s="32">
        <v>1.54</v>
      </c>
      <c r="N13" s="32">
        <v>1.74</v>
      </c>
      <c r="O13" s="32">
        <v>2.56</v>
      </c>
      <c r="P13" s="141">
        <v>1.62</v>
      </c>
      <c r="Q13" s="32">
        <v>2.76</v>
      </c>
      <c r="R13" s="109">
        <v>2.75</v>
      </c>
      <c r="S13" s="109">
        <v>3.31</v>
      </c>
      <c r="T13" s="109">
        <v>4.37</v>
      </c>
      <c r="U13" s="109">
        <v>2.47</v>
      </c>
      <c r="V13" s="141">
        <v>1.64</v>
      </c>
      <c r="W13" s="109">
        <v>2.8</v>
      </c>
      <c r="X13" s="109">
        <v>2.78</v>
      </c>
      <c r="Y13" s="109">
        <v>2.7</v>
      </c>
      <c r="Z13" s="32">
        <v>2.47</v>
      </c>
      <c r="AA13" s="141">
        <v>1.6</v>
      </c>
      <c r="AB13" s="141">
        <v>1.64</v>
      </c>
      <c r="AC13" s="109">
        <v>2.51</v>
      </c>
      <c r="AD13" s="109">
        <v>2.54</v>
      </c>
      <c r="AE13" s="109">
        <v>2.66</v>
      </c>
      <c r="AF13" s="109">
        <v>2.56</v>
      </c>
      <c r="AG13" s="109">
        <v>3.96</v>
      </c>
      <c r="AH13" s="84">
        <v>1.66</v>
      </c>
      <c r="AI13" s="58">
        <v>1.36</v>
      </c>
      <c r="AJ13" s="58">
        <v>0.92</v>
      </c>
      <c r="AK13" s="58">
        <v>0.82</v>
      </c>
      <c r="AL13" s="59">
        <v>1.53</v>
      </c>
    </row>
    <row r="14" spans="1:38" ht="13.5">
      <c r="A14" s="7" t="s">
        <v>102</v>
      </c>
      <c r="B14" s="86">
        <v>0.516</v>
      </c>
      <c r="C14" s="141">
        <v>0.56</v>
      </c>
      <c r="D14" s="141">
        <v>0.56</v>
      </c>
      <c r="E14" s="109">
        <v>0.42</v>
      </c>
      <c r="F14" s="109">
        <v>0.46</v>
      </c>
      <c r="G14" s="141">
        <v>0.62</v>
      </c>
      <c r="H14" s="109">
        <v>0.56</v>
      </c>
      <c r="I14" s="109">
        <v>0.62</v>
      </c>
      <c r="J14" s="109">
        <v>0.41</v>
      </c>
      <c r="K14" s="109">
        <v>0.08</v>
      </c>
      <c r="L14" s="141">
        <v>0.72</v>
      </c>
      <c r="M14" s="32">
        <v>0.62</v>
      </c>
      <c r="N14" s="32">
        <v>0.69</v>
      </c>
      <c r="O14" s="32">
        <v>0.41</v>
      </c>
      <c r="P14" s="141">
        <v>0.63</v>
      </c>
      <c r="Q14" s="32">
        <v>0.47</v>
      </c>
      <c r="R14" s="109">
        <v>0.5</v>
      </c>
      <c r="S14" s="109">
        <v>0.42</v>
      </c>
      <c r="T14" s="109">
        <v>0.28</v>
      </c>
      <c r="U14" s="109">
        <v>0.55</v>
      </c>
      <c r="V14" s="141">
        <v>0.59</v>
      </c>
      <c r="W14" s="109">
        <v>0.61</v>
      </c>
      <c r="X14" s="109">
        <v>0.58</v>
      </c>
      <c r="Y14" s="109">
        <v>0.54</v>
      </c>
      <c r="Z14" s="32">
        <v>0.57</v>
      </c>
      <c r="AA14" s="141">
        <v>0.74</v>
      </c>
      <c r="AB14" s="141">
        <v>0.72</v>
      </c>
      <c r="AC14" s="109">
        <v>0.51</v>
      </c>
      <c r="AD14" s="109">
        <v>0.78</v>
      </c>
      <c r="AE14" s="109">
        <v>0.61</v>
      </c>
      <c r="AF14" s="109">
        <v>0.67</v>
      </c>
      <c r="AG14" s="109">
        <v>0.43</v>
      </c>
      <c r="AH14" s="84">
        <v>0.35</v>
      </c>
      <c r="AI14" s="58">
        <v>0.47</v>
      </c>
      <c r="AJ14" s="58">
        <v>0.52</v>
      </c>
      <c r="AK14" s="58">
        <v>0.22</v>
      </c>
      <c r="AL14" s="59">
        <v>0.43</v>
      </c>
    </row>
    <row r="15" spans="1:38" ht="12">
      <c r="A15" s="7" t="s">
        <v>126</v>
      </c>
      <c r="B15" s="84">
        <f aca="true" t="shared" si="0" ref="B15:AL15">SUM(B5:B14)</f>
        <v>100.201</v>
      </c>
      <c r="C15" s="141">
        <f t="shared" si="0"/>
        <v>99.227</v>
      </c>
      <c r="D15" s="141">
        <f t="shared" si="0"/>
        <v>97.60100000000001</v>
      </c>
      <c r="E15" s="109">
        <f t="shared" si="0"/>
        <v>98.88400000000001</v>
      </c>
      <c r="F15" s="109">
        <f t="shared" si="0"/>
        <v>98.81099999999999</v>
      </c>
      <c r="G15" s="141">
        <f t="shared" si="0"/>
        <v>98.64800000000002</v>
      </c>
      <c r="H15" s="109">
        <f t="shared" si="0"/>
        <v>98.36200000000001</v>
      </c>
      <c r="I15" s="109">
        <f t="shared" si="0"/>
        <v>98.959</v>
      </c>
      <c r="J15" s="109">
        <f t="shared" si="0"/>
        <v>98.124</v>
      </c>
      <c r="K15" s="109">
        <f t="shared" si="0"/>
        <v>97.52299999999998</v>
      </c>
      <c r="L15" s="141">
        <f t="shared" si="0"/>
        <v>99.599</v>
      </c>
      <c r="M15" s="32">
        <f t="shared" si="0"/>
        <v>98.47500000000001</v>
      </c>
      <c r="N15" s="32">
        <f t="shared" si="0"/>
        <v>98.334</v>
      </c>
      <c r="O15" s="32">
        <f t="shared" si="0"/>
        <v>99.673</v>
      </c>
      <c r="P15" s="141">
        <f t="shared" si="0"/>
        <v>98.963</v>
      </c>
      <c r="Q15" s="32">
        <f t="shared" si="0"/>
        <v>98.701</v>
      </c>
      <c r="R15" s="109">
        <f t="shared" si="0"/>
        <v>99.112</v>
      </c>
      <c r="S15" s="109">
        <f t="shared" si="0"/>
        <v>99.66800000000002</v>
      </c>
      <c r="T15" s="109">
        <f t="shared" si="0"/>
        <v>99.69900000000001</v>
      </c>
      <c r="U15" s="109">
        <f t="shared" si="0"/>
        <v>99.641</v>
      </c>
      <c r="V15" s="141">
        <f t="shared" si="0"/>
        <v>99.68900000000002</v>
      </c>
      <c r="W15" s="109">
        <f t="shared" si="0"/>
        <v>99.63000000000001</v>
      </c>
      <c r="X15" s="109">
        <f t="shared" si="0"/>
        <v>99.64999999999999</v>
      </c>
      <c r="Y15" s="109">
        <f t="shared" si="0"/>
        <v>99.665</v>
      </c>
      <c r="Z15" s="32">
        <f t="shared" si="0"/>
        <v>99.60300000000001</v>
      </c>
      <c r="AA15" s="141">
        <f t="shared" si="0"/>
        <v>99.62199999999999</v>
      </c>
      <c r="AB15" s="141">
        <f t="shared" si="0"/>
        <v>99.637</v>
      </c>
      <c r="AC15" s="109">
        <f t="shared" si="0"/>
        <v>99.61000000000001</v>
      </c>
      <c r="AD15" s="109">
        <f t="shared" si="0"/>
        <v>99.58300000000001</v>
      </c>
      <c r="AE15" s="109">
        <f t="shared" si="0"/>
        <v>99.61200000000001</v>
      </c>
      <c r="AF15" s="109">
        <f t="shared" si="0"/>
        <v>99.618</v>
      </c>
      <c r="AG15" s="109">
        <f t="shared" si="0"/>
        <v>99.66300000000001</v>
      </c>
      <c r="AH15" s="84">
        <f t="shared" si="0"/>
        <v>99.688</v>
      </c>
      <c r="AI15" s="58">
        <f t="shared" si="0"/>
        <v>99.731</v>
      </c>
      <c r="AJ15" s="58">
        <f t="shared" si="0"/>
        <v>99.70500000000001</v>
      </c>
      <c r="AK15" s="58">
        <f t="shared" si="0"/>
        <v>99.76599999999999</v>
      </c>
      <c r="AL15" s="59">
        <f t="shared" si="0"/>
        <v>99.72700000000002</v>
      </c>
    </row>
    <row r="16" spans="1:38" ht="12">
      <c r="A16" s="8" t="s">
        <v>127</v>
      </c>
      <c r="B16" s="99">
        <v>0.09</v>
      </c>
      <c r="C16" s="147">
        <v>0.45</v>
      </c>
      <c r="D16" s="147">
        <v>2.09</v>
      </c>
      <c r="E16" s="110">
        <v>0.81</v>
      </c>
      <c r="F16" s="110">
        <v>0.87</v>
      </c>
      <c r="G16" s="147">
        <v>1.03</v>
      </c>
      <c r="H16" s="110">
        <v>1.26</v>
      </c>
      <c r="I16" s="110">
        <v>0.65</v>
      </c>
      <c r="J16" s="110">
        <v>1.54</v>
      </c>
      <c r="K16" s="110">
        <v>2.17</v>
      </c>
      <c r="L16" s="146"/>
      <c r="M16" s="33">
        <v>1.17</v>
      </c>
      <c r="N16" s="33">
        <v>1.31</v>
      </c>
      <c r="O16" s="48"/>
      <c r="P16" s="147">
        <v>0.69</v>
      </c>
      <c r="Q16" s="33">
        <v>0.96</v>
      </c>
      <c r="R16" s="110">
        <v>0.55</v>
      </c>
      <c r="S16" s="113"/>
      <c r="T16" s="113"/>
      <c r="U16" s="114"/>
      <c r="V16" s="146"/>
      <c r="W16" s="113"/>
      <c r="X16" s="113"/>
      <c r="Y16" s="113"/>
      <c r="Z16" s="48"/>
      <c r="AA16" s="142"/>
      <c r="AB16" s="142"/>
      <c r="AC16" s="113"/>
      <c r="AD16" s="113"/>
      <c r="AE16" s="114"/>
      <c r="AF16" s="114"/>
      <c r="AG16" s="114"/>
      <c r="AH16" s="85"/>
      <c r="AI16" s="60"/>
      <c r="AJ16" s="60"/>
      <c r="AK16" s="60"/>
      <c r="AL16" s="61"/>
    </row>
    <row r="17" spans="1:38" ht="12">
      <c r="A17" s="7" t="s">
        <v>94</v>
      </c>
      <c r="B17" s="86">
        <f aca="true" t="shared" si="1" ref="B17:AL17">B13+B12</f>
        <v>6.11</v>
      </c>
      <c r="C17" s="143">
        <f t="shared" si="1"/>
        <v>5.94</v>
      </c>
      <c r="D17" s="143">
        <f t="shared" si="1"/>
        <v>5.58</v>
      </c>
      <c r="E17" s="111">
        <f t="shared" si="1"/>
        <v>7.5</v>
      </c>
      <c r="F17" s="111">
        <f t="shared" si="1"/>
        <v>7.72</v>
      </c>
      <c r="G17" s="143">
        <f t="shared" si="1"/>
        <v>6.18</v>
      </c>
      <c r="H17" s="111">
        <f t="shared" si="1"/>
        <v>7.5</v>
      </c>
      <c r="I17" s="111">
        <f t="shared" si="1"/>
        <v>7.3</v>
      </c>
      <c r="J17" s="111">
        <f t="shared" si="1"/>
        <v>7.23</v>
      </c>
      <c r="K17" s="111">
        <f t="shared" si="1"/>
        <v>9.59</v>
      </c>
      <c r="L17" s="143">
        <f t="shared" si="1"/>
        <v>6.25</v>
      </c>
      <c r="M17" s="34">
        <f t="shared" si="1"/>
        <v>5.93</v>
      </c>
      <c r="N17" s="34">
        <f t="shared" si="1"/>
        <v>6.24</v>
      </c>
      <c r="O17" s="34">
        <f t="shared" si="1"/>
        <v>6.82</v>
      </c>
      <c r="P17" s="143">
        <f t="shared" si="1"/>
        <v>6.19</v>
      </c>
      <c r="Q17" s="34">
        <f t="shared" si="1"/>
        <v>6.72</v>
      </c>
      <c r="R17" s="111">
        <f t="shared" si="1"/>
        <v>7.22</v>
      </c>
      <c r="S17" s="111">
        <f t="shared" si="1"/>
        <v>7.790000000000001</v>
      </c>
      <c r="T17" s="111">
        <f t="shared" si="1"/>
        <v>8.65</v>
      </c>
      <c r="U17" s="111">
        <f t="shared" si="1"/>
        <v>6.859999999999999</v>
      </c>
      <c r="V17" s="143">
        <f t="shared" si="1"/>
        <v>5.93</v>
      </c>
      <c r="W17" s="111">
        <f t="shared" si="1"/>
        <v>7.38</v>
      </c>
      <c r="X17" s="111">
        <f t="shared" si="1"/>
        <v>7.609999999999999</v>
      </c>
      <c r="Y17" s="111">
        <f t="shared" si="1"/>
        <v>7.22</v>
      </c>
      <c r="Z17" s="34">
        <f t="shared" si="1"/>
        <v>6.84</v>
      </c>
      <c r="AA17" s="143">
        <f t="shared" si="1"/>
        <v>6.109999999999999</v>
      </c>
      <c r="AB17" s="143">
        <f t="shared" si="1"/>
        <v>5.779999999999999</v>
      </c>
      <c r="AC17" s="111">
        <f t="shared" si="1"/>
        <v>6.66</v>
      </c>
      <c r="AD17" s="111">
        <f t="shared" si="1"/>
        <v>7.12</v>
      </c>
      <c r="AE17" s="111">
        <f t="shared" si="1"/>
        <v>6.94</v>
      </c>
      <c r="AF17" s="111">
        <f t="shared" si="1"/>
        <v>7.17</v>
      </c>
      <c r="AG17" s="111">
        <f t="shared" si="1"/>
        <v>8.879999999999999</v>
      </c>
      <c r="AH17" s="86">
        <f t="shared" si="1"/>
        <v>5.8100000000000005</v>
      </c>
      <c r="AI17" s="62">
        <f t="shared" si="1"/>
        <v>5.22</v>
      </c>
      <c r="AJ17" s="62">
        <f t="shared" si="1"/>
        <v>4.99</v>
      </c>
      <c r="AK17" s="62">
        <f t="shared" si="1"/>
        <v>4.23</v>
      </c>
      <c r="AL17" s="63">
        <f t="shared" si="1"/>
        <v>5.74</v>
      </c>
    </row>
    <row r="18" spans="1:38" ht="13.5">
      <c r="A18" s="7" t="s">
        <v>103</v>
      </c>
      <c r="B18" s="86">
        <f aca="true" t="shared" si="2" ref="B18:AL18">B13/B12</f>
        <v>0.44444444444444436</v>
      </c>
      <c r="C18" s="143">
        <f t="shared" si="2"/>
        <v>0.33783783783783783</v>
      </c>
      <c r="D18" s="143">
        <f t="shared" si="2"/>
        <v>0.3777777777777778</v>
      </c>
      <c r="E18" s="111">
        <f t="shared" si="2"/>
        <v>0.6592920353982301</v>
      </c>
      <c r="F18" s="111">
        <f t="shared" si="2"/>
        <v>0.6637931034482759</v>
      </c>
      <c r="G18" s="143">
        <f t="shared" si="2"/>
        <v>0.32051282051282054</v>
      </c>
      <c r="H18" s="111">
        <f t="shared" si="2"/>
        <v>0.6339869281045752</v>
      </c>
      <c r="I18" s="111">
        <f t="shared" si="2"/>
        <v>0.67816091954023</v>
      </c>
      <c r="J18" s="111">
        <f t="shared" si="2"/>
        <v>0.7214285714285713</v>
      </c>
      <c r="K18" s="111">
        <f t="shared" si="2"/>
        <v>0.9732510288065844</v>
      </c>
      <c r="L18" s="143">
        <f t="shared" si="2"/>
        <v>0.358695652173913</v>
      </c>
      <c r="M18" s="34">
        <f t="shared" si="2"/>
        <v>0.3507972665148064</v>
      </c>
      <c r="N18" s="34">
        <f t="shared" si="2"/>
        <v>0.38666666666666666</v>
      </c>
      <c r="O18" s="34">
        <f t="shared" si="2"/>
        <v>0.6009389671361502</v>
      </c>
      <c r="P18" s="143">
        <f t="shared" si="2"/>
        <v>0.3544857768052516</v>
      </c>
      <c r="Q18" s="34">
        <f t="shared" si="2"/>
        <v>0.6969696969696969</v>
      </c>
      <c r="R18" s="111">
        <f t="shared" si="2"/>
        <v>0.6152125279642059</v>
      </c>
      <c r="S18" s="111">
        <f t="shared" si="2"/>
        <v>0.7388392857142857</v>
      </c>
      <c r="T18" s="111">
        <f t="shared" si="2"/>
        <v>1.0210280373831775</v>
      </c>
      <c r="U18" s="111">
        <f t="shared" si="2"/>
        <v>0.5626423690205012</v>
      </c>
      <c r="V18" s="143">
        <f t="shared" si="2"/>
        <v>0.3822843822843823</v>
      </c>
      <c r="W18" s="111">
        <f t="shared" si="2"/>
        <v>0.611353711790393</v>
      </c>
      <c r="X18" s="111">
        <f t="shared" si="2"/>
        <v>0.5755693581780538</v>
      </c>
      <c r="Y18" s="111">
        <f t="shared" si="2"/>
        <v>0.5973451327433629</v>
      </c>
      <c r="Z18" s="34">
        <f t="shared" si="2"/>
        <v>0.5652173913043479</v>
      </c>
      <c r="AA18" s="143">
        <f t="shared" si="2"/>
        <v>0.35476718403547675</v>
      </c>
      <c r="AB18" s="143">
        <f t="shared" si="2"/>
        <v>0.3961352657004831</v>
      </c>
      <c r="AC18" s="111">
        <f t="shared" si="2"/>
        <v>0.6048192771084336</v>
      </c>
      <c r="AD18" s="111">
        <f t="shared" si="2"/>
        <v>0.5545851528384279</v>
      </c>
      <c r="AE18" s="111">
        <f t="shared" si="2"/>
        <v>0.6214953271028038</v>
      </c>
      <c r="AF18" s="111">
        <f t="shared" si="2"/>
        <v>0.5553145336225597</v>
      </c>
      <c r="AG18" s="111">
        <f t="shared" si="2"/>
        <v>0.8048780487804879</v>
      </c>
      <c r="AH18" s="86">
        <f t="shared" si="2"/>
        <v>0.39999999999999997</v>
      </c>
      <c r="AI18" s="62">
        <f t="shared" si="2"/>
        <v>0.3523316062176166</v>
      </c>
      <c r="AJ18" s="62">
        <f t="shared" si="2"/>
        <v>0.22604422604422603</v>
      </c>
      <c r="AK18" s="62">
        <f t="shared" si="2"/>
        <v>0.24046920821114368</v>
      </c>
      <c r="AL18" s="63">
        <f t="shared" si="2"/>
        <v>0.36342042755344417</v>
      </c>
    </row>
    <row r="19" spans="1:38" ht="12.75" thickBot="1">
      <c r="A19" s="20" t="s">
        <v>95</v>
      </c>
      <c r="B19" s="100">
        <v>0.58</v>
      </c>
      <c r="C19" s="148">
        <v>0.51</v>
      </c>
      <c r="D19" s="148">
        <v>0.51</v>
      </c>
      <c r="E19" s="112">
        <v>0.43</v>
      </c>
      <c r="F19" s="112">
        <v>0.45</v>
      </c>
      <c r="G19" s="148">
        <v>0.51</v>
      </c>
      <c r="H19" s="112">
        <v>0.49</v>
      </c>
      <c r="I19" s="112">
        <v>0.5</v>
      </c>
      <c r="J19" s="112">
        <v>0.47</v>
      </c>
      <c r="K19" s="112">
        <v>0.18</v>
      </c>
      <c r="L19" s="149">
        <v>0.55</v>
      </c>
      <c r="M19" s="35">
        <v>0.51</v>
      </c>
      <c r="N19" s="35">
        <v>0.41</v>
      </c>
      <c r="O19" s="40">
        <v>0.48</v>
      </c>
      <c r="P19" s="148">
        <v>0.56</v>
      </c>
      <c r="Q19" s="35">
        <v>0.52</v>
      </c>
      <c r="R19" s="112">
        <v>0.54</v>
      </c>
      <c r="S19" s="115">
        <v>0.42</v>
      </c>
      <c r="T19" s="115">
        <v>0.45</v>
      </c>
      <c r="U19" s="116">
        <v>0.55</v>
      </c>
      <c r="V19" s="144">
        <v>0.54</v>
      </c>
      <c r="W19" s="115">
        <v>0.43</v>
      </c>
      <c r="X19" s="115">
        <v>0.45</v>
      </c>
      <c r="Y19" s="116">
        <v>0.44</v>
      </c>
      <c r="Z19" s="49">
        <v>0.54</v>
      </c>
      <c r="AA19" s="144">
        <v>0.55</v>
      </c>
      <c r="AB19" s="145">
        <v>0.5</v>
      </c>
      <c r="AC19" s="115">
        <v>0.55</v>
      </c>
      <c r="AD19" s="116">
        <v>0.55</v>
      </c>
      <c r="AE19" s="116">
        <v>0.54</v>
      </c>
      <c r="AF19" s="112">
        <v>0.5</v>
      </c>
      <c r="AG19" s="117">
        <v>0.37</v>
      </c>
      <c r="AH19" s="87">
        <v>0.57</v>
      </c>
      <c r="AI19" s="64">
        <v>0.48</v>
      </c>
      <c r="AJ19" s="64">
        <v>0.53</v>
      </c>
      <c r="AK19" s="64">
        <v>0.57</v>
      </c>
      <c r="AL19" s="65">
        <v>0.52</v>
      </c>
    </row>
    <row r="20" spans="1:38" ht="12.75">
      <c r="A20" s="21" t="s">
        <v>109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</row>
    <row r="21" spans="1:38" ht="12">
      <c r="A21" s="9" t="s">
        <v>110</v>
      </c>
      <c r="B21" s="88"/>
      <c r="C21" s="150"/>
      <c r="D21" s="150"/>
      <c r="E21" s="118">
        <v>4.01247407148515</v>
      </c>
      <c r="F21" s="118">
        <v>3.34414532700962</v>
      </c>
      <c r="G21" s="150"/>
      <c r="H21" s="118">
        <v>1.75331898996056</v>
      </c>
      <c r="I21" s="118">
        <v>4.00312540881937</v>
      </c>
      <c r="J21" s="120">
        <v>8.59531278587024</v>
      </c>
      <c r="K21" s="118">
        <v>17.4935352913114</v>
      </c>
      <c r="L21" s="150"/>
      <c r="M21" s="36"/>
      <c r="N21" s="36">
        <v>0.248206183362368</v>
      </c>
      <c r="O21" s="36">
        <v>13.1815591778841</v>
      </c>
      <c r="P21" s="150"/>
      <c r="Q21" s="36">
        <v>8.65742552752327</v>
      </c>
      <c r="R21" s="118">
        <v>1.81713967406927</v>
      </c>
      <c r="S21" s="118">
        <v>9.21330549036611</v>
      </c>
      <c r="T21" s="118">
        <v>14.5932084433157</v>
      </c>
      <c r="U21" s="118"/>
      <c r="V21" s="150"/>
      <c r="W21" s="118">
        <v>3.73285137657756</v>
      </c>
      <c r="X21" s="118">
        <v>2.28928753761466</v>
      </c>
      <c r="Y21" s="118">
        <v>3.11618072778894</v>
      </c>
      <c r="Z21" s="36">
        <v>2.73373886624952</v>
      </c>
      <c r="AA21" s="150"/>
      <c r="AB21" s="150"/>
      <c r="AC21" s="118">
        <v>7.12104673346895</v>
      </c>
      <c r="AD21" s="118"/>
      <c r="AE21" s="118">
        <v>6.88871642391491</v>
      </c>
      <c r="AF21" s="118"/>
      <c r="AG21" s="118">
        <v>10.1428896304773</v>
      </c>
      <c r="AH21" s="88"/>
      <c r="AI21" s="66"/>
      <c r="AJ21" s="66"/>
      <c r="AK21" s="66"/>
      <c r="AL21" s="66"/>
    </row>
    <row r="22" spans="1:38" ht="12">
      <c r="A22" s="9" t="s">
        <v>111</v>
      </c>
      <c r="B22" s="88">
        <v>11.1102617166516</v>
      </c>
      <c r="C22" s="150">
        <v>8.86457051860502</v>
      </c>
      <c r="D22" s="150">
        <v>9.04186192897712</v>
      </c>
      <c r="E22" s="118">
        <v>17.6109467636286</v>
      </c>
      <c r="F22" s="118">
        <v>18.2019181315356</v>
      </c>
      <c r="G22" s="150">
        <v>8.86457051860502</v>
      </c>
      <c r="H22" s="118">
        <v>17.1972668060937</v>
      </c>
      <c r="I22" s="118">
        <v>17.4336553532565</v>
      </c>
      <c r="J22" s="120">
        <v>17.9064324475821</v>
      </c>
      <c r="K22" s="118">
        <v>27.9529457020012</v>
      </c>
      <c r="L22" s="150">
        <v>9.75102757046552</v>
      </c>
      <c r="M22" s="36">
        <v>9.10095906576782</v>
      </c>
      <c r="N22" s="36">
        <v>10.2829018015818</v>
      </c>
      <c r="O22" s="36">
        <v>15.1288670184192</v>
      </c>
      <c r="P22" s="150">
        <v>9.57373616009342</v>
      </c>
      <c r="Q22" s="36">
        <v>16.3108097542332</v>
      </c>
      <c r="R22" s="118">
        <v>16.2517126174425</v>
      </c>
      <c r="S22" s="118">
        <v>19.5611522777217</v>
      </c>
      <c r="T22" s="118">
        <v>25.825448777536</v>
      </c>
      <c r="U22" s="118">
        <v>14.5969927873029</v>
      </c>
      <c r="V22" s="150">
        <v>9.69193043367483</v>
      </c>
      <c r="W22" s="118">
        <v>16.547198301396</v>
      </c>
      <c r="X22" s="118">
        <v>16.4290040278146</v>
      </c>
      <c r="Y22" s="118">
        <v>15.956226933489</v>
      </c>
      <c r="Z22" s="36">
        <v>14.5969927873029</v>
      </c>
      <c r="AA22" s="150">
        <v>9.45554188651202</v>
      </c>
      <c r="AB22" s="150">
        <v>9.69193043367483</v>
      </c>
      <c r="AC22" s="118">
        <v>14.8333813344657</v>
      </c>
      <c r="AD22" s="118">
        <v>15.0106727448378</v>
      </c>
      <c r="AE22" s="118">
        <v>15.7198383863262</v>
      </c>
      <c r="AF22" s="118">
        <v>15.1288670184192</v>
      </c>
      <c r="AG22" s="118">
        <v>23.4024661691173</v>
      </c>
      <c r="AH22" s="88">
        <v>9.81012470725623</v>
      </c>
      <c r="AI22" s="66">
        <v>8.03721060353522</v>
      </c>
      <c r="AJ22" s="66">
        <v>5.43693658474441</v>
      </c>
      <c r="AK22" s="66">
        <v>4.84596521683741</v>
      </c>
      <c r="AL22" s="66">
        <v>9.04186192897712</v>
      </c>
    </row>
    <row r="23" spans="1:38" ht="12">
      <c r="A23" s="9" t="s">
        <v>112</v>
      </c>
      <c r="B23" s="88">
        <v>34.4581826351767</v>
      </c>
      <c r="C23" s="150">
        <v>31.3828483402308</v>
      </c>
      <c r="D23" s="150">
        <v>30.5910119475738</v>
      </c>
      <c r="E23" s="118">
        <v>38.2469799512738</v>
      </c>
      <c r="F23" s="118">
        <v>39.2623864986528</v>
      </c>
      <c r="G23" s="150">
        <v>23.8124747115357</v>
      </c>
      <c r="H23" s="118">
        <v>38.8393004372449</v>
      </c>
      <c r="I23" s="118">
        <v>36.808487342487</v>
      </c>
      <c r="J23" s="120">
        <v>35.5392291582633</v>
      </c>
      <c r="K23" s="118">
        <v>41.1239651688475</v>
      </c>
      <c r="L23" s="150">
        <v>27.43781205</v>
      </c>
      <c r="M23" s="36">
        <v>35.0950862331305</v>
      </c>
      <c r="N23" s="36">
        <v>38.0777455267107</v>
      </c>
      <c r="O23" s="36">
        <v>36.0469324319528</v>
      </c>
      <c r="P23" s="150">
        <v>34.3312109136311</v>
      </c>
      <c r="Q23" s="36">
        <v>33.5084160635054</v>
      </c>
      <c r="R23" s="118">
        <v>37.8238938898659</v>
      </c>
      <c r="S23" s="118">
        <v>37.9085111021475</v>
      </c>
      <c r="T23" s="118">
        <v>36.2161668565159</v>
      </c>
      <c r="U23" s="118">
        <v>37.1469561916133</v>
      </c>
      <c r="V23" s="150">
        <v>36.3007840687975</v>
      </c>
      <c r="W23" s="118">
        <v>38.7546832249633</v>
      </c>
      <c r="X23" s="118">
        <v>40.8701135320028</v>
      </c>
      <c r="Y23" s="118">
        <v>38.2469799512738</v>
      </c>
      <c r="Z23" s="36">
        <v>36.9777217670501</v>
      </c>
      <c r="AA23" s="150">
        <v>29.509228499266</v>
      </c>
      <c r="AB23" s="150">
        <v>35.0315258845738</v>
      </c>
      <c r="AC23" s="118">
        <v>35.1161430968554</v>
      </c>
      <c r="AD23" s="118">
        <v>38.7546832249633</v>
      </c>
      <c r="AE23" s="118">
        <v>36.2161668565159</v>
      </c>
      <c r="AF23" s="118">
        <v>39.008534861808</v>
      </c>
      <c r="AG23" s="118">
        <v>41.631668442537</v>
      </c>
      <c r="AH23" s="88">
        <v>35.1161430968554</v>
      </c>
      <c r="AI23" s="66">
        <v>32.6622439406896</v>
      </c>
      <c r="AJ23" s="66">
        <v>29.0222534403932</v>
      </c>
      <c r="AK23" s="66">
        <v>28.8544693880185</v>
      </c>
      <c r="AL23" s="66">
        <v>35.6238463705449</v>
      </c>
    </row>
    <row r="24" spans="1:38" ht="12">
      <c r="A24" s="9" t="s">
        <v>113</v>
      </c>
      <c r="B24" s="88">
        <v>23.7013217902137</v>
      </c>
      <c r="C24" s="150">
        <v>21.6981528974512</v>
      </c>
      <c r="D24" s="150">
        <v>20.4405748499156</v>
      </c>
      <c r="E24" s="118">
        <v>16.8859283875462</v>
      </c>
      <c r="F24" s="118">
        <v>16.2974923081022</v>
      </c>
      <c r="G24" s="150">
        <v>21.6577111028789</v>
      </c>
      <c r="H24" s="118">
        <v>16.2600294935424</v>
      </c>
      <c r="I24" s="118">
        <v>16.6461901759718</v>
      </c>
      <c r="J24" s="120">
        <v>16.0736429116732</v>
      </c>
      <c r="K24" s="118">
        <v>5.68883599343059</v>
      </c>
      <c r="L24" s="150">
        <v>20.4550562543598</v>
      </c>
      <c r="M24" s="36">
        <v>21.2587307651642</v>
      </c>
      <c r="N24" s="36">
        <v>21.2384053537308</v>
      </c>
      <c r="O24" s="36">
        <v>17.0287719122663</v>
      </c>
      <c r="P24" s="150">
        <v>21.1694735559108</v>
      </c>
      <c r="Q24" s="36">
        <v>16.0656805684632</v>
      </c>
      <c r="R24" s="118">
        <v>17.8988293955538</v>
      </c>
      <c r="S24" s="118">
        <v>16.4182373783926</v>
      </c>
      <c r="T24" s="118">
        <v>10.8563378343276</v>
      </c>
      <c r="U24" s="118">
        <v>18.348207265509</v>
      </c>
      <c r="V24" s="150">
        <v>21.8215426432564</v>
      </c>
      <c r="W24" s="118">
        <v>18.1305358461263</v>
      </c>
      <c r="X24" s="118">
        <v>19.113857526104</v>
      </c>
      <c r="Y24" s="118">
        <v>20.3869474333223</v>
      </c>
      <c r="Z24" s="36">
        <v>17.2101151520346</v>
      </c>
      <c r="AA24" s="150">
        <v>22.0163047295134</v>
      </c>
      <c r="AB24" s="150">
        <v>22.8768633966351</v>
      </c>
      <c r="AC24" s="118">
        <v>18.4069365418126</v>
      </c>
      <c r="AD24" s="118">
        <v>19.7443250722891</v>
      </c>
      <c r="AE24" s="118">
        <v>17.7350785961354</v>
      </c>
      <c r="AF24" s="118">
        <v>18.4318664767021</v>
      </c>
      <c r="AG24" s="118">
        <v>10.8862039379726</v>
      </c>
      <c r="AH24" s="88">
        <v>21.0538895493149</v>
      </c>
      <c r="AI24" s="66">
        <v>25.1790061294332</v>
      </c>
      <c r="AJ24" s="66">
        <v>27.7460886750912</v>
      </c>
      <c r="AK24" s="66">
        <v>27.1294361430745</v>
      </c>
      <c r="AL24" s="66">
        <v>24.1699795071448</v>
      </c>
    </row>
    <row r="25" spans="1:38" ht="12">
      <c r="A25" s="9" t="s">
        <v>114</v>
      </c>
      <c r="B25" s="88">
        <v>0.723154513543416</v>
      </c>
      <c r="C25" s="150">
        <v>3.35178917651131</v>
      </c>
      <c r="D25" s="150">
        <v>1.99300284095597</v>
      </c>
      <c r="E25" s="118"/>
      <c r="F25" s="118"/>
      <c r="G25" s="150">
        <v>8.55304101941998</v>
      </c>
      <c r="H25" s="118"/>
      <c r="I25" s="118"/>
      <c r="J25" s="120"/>
      <c r="K25" s="118"/>
      <c r="L25" s="150">
        <v>6.22236913395788</v>
      </c>
      <c r="M25" s="36">
        <v>1.11155971760219</v>
      </c>
      <c r="N25" s="36"/>
      <c r="O25" s="36"/>
      <c r="P25" s="150">
        <v>2.35048840628464</v>
      </c>
      <c r="Q25" s="36"/>
      <c r="R25" s="118"/>
      <c r="S25" s="118"/>
      <c r="T25" s="118"/>
      <c r="U25" s="118"/>
      <c r="V25" s="150"/>
      <c r="W25" s="118"/>
      <c r="X25" s="118"/>
      <c r="Y25" s="118"/>
      <c r="Z25" s="36"/>
      <c r="AA25" s="150">
        <v>4.68766327618359</v>
      </c>
      <c r="AB25" s="150"/>
      <c r="AC25" s="118"/>
      <c r="AD25" s="118"/>
      <c r="AE25" s="118"/>
      <c r="AF25" s="118"/>
      <c r="AG25" s="118"/>
      <c r="AH25" s="88"/>
      <c r="AI25" s="66"/>
      <c r="AJ25" s="66">
        <v>2.93452592550475</v>
      </c>
      <c r="AK25" s="66"/>
      <c r="AL25" s="66"/>
    </row>
    <row r="26" spans="1:38" ht="12">
      <c r="A26" s="9" t="s">
        <v>115</v>
      </c>
      <c r="B26" s="88">
        <v>10.5328223493745</v>
      </c>
      <c r="C26" s="150">
        <v>14.0970486274029</v>
      </c>
      <c r="D26" s="150">
        <v>16.5109384209298</v>
      </c>
      <c r="E26" s="118">
        <v>7.81763135466463</v>
      </c>
      <c r="F26" s="118">
        <v>6.29716066225882</v>
      </c>
      <c r="G26" s="150">
        <v>17.3812478781153</v>
      </c>
      <c r="H26" s="118">
        <v>9.26059997818936</v>
      </c>
      <c r="I26" s="118">
        <v>7.6349927304056</v>
      </c>
      <c r="J26" s="120">
        <v>6.06601629334179</v>
      </c>
      <c r="K26" s="118">
        <v>2.85054478085582</v>
      </c>
      <c r="L26" s="150">
        <v>17.9422575749904</v>
      </c>
      <c r="M26" s="36">
        <v>13.4175256995543</v>
      </c>
      <c r="N26" s="36">
        <v>10.1567458043594</v>
      </c>
      <c r="O26" s="36">
        <v>3.24541424739749</v>
      </c>
      <c r="P26" s="150">
        <v>11.1121203134694</v>
      </c>
      <c r="Q26" s="36">
        <v>6.98211136838492</v>
      </c>
      <c r="R26" s="118">
        <v>8.14591492761584</v>
      </c>
      <c r="S26" s="118">
        <v>2.15950425642657</v>
      </c>
      <c r="T26" s="118">
        <v>1.68565334231728</v>
      </c>
      <c r="U26" s="118">
        <v>10.8778324992202</v>
      </c>
      <c r="V26" s="150">
        <v>10.5830074762277</v>
      </c>
      <c r="W26" s="118">
        <v>5.08392512954427</v>
      </c>
      <c r="X26" s="118">
        <v>4.506994141799</v>
      </c>
      <c r="Y26" s="118">
        <v>5.03110176503838</v>
      </c>
      <c r="Z26" s="36">
        <v>9.91203933930385</v>
      </c>
      <c r="AA26" s="150">
        <v>12.9968377325596</v>
      </c>
      <c r="AB26" s="150">
        <v>10.3022457503289</v>
      </c>
      <c r="AC26" s="118">
        <v>7.61125605389631</v>
      </c>
      <c r="AD26" s="118">
        <v>9.09698064747946</v>
      </c>
      <c r="AE26" s="118">
        <v>7.18316793487137</v>
      </c>
      <c r="AF26" s="118">
        <v>8.93595034448128</v>
      </c>
      <c r="AG26" s="118">
        <v>1.75527696791833</v>
      </c>
      <c r="AH26" s="88">
        <v>11.0428025615372</v>
      </c>
      <c r="AI26" s="66">
        <v>11.2170850543653</v>
      </c>
      <c r="AJ26" s="66">
        <v>13.7408711287234</v>
      </c>
      <c r="AK26" s="66">
        <v>16.4051574586646</v>
      </c>
      <c r="AL26" s="66">
        <v>11.0031285785374</v>
      </c>
    </row>
    <row r="27" spans="1:38" ht="10.5" customHeight="1">
      <c r="A27" s="9" t="s">
        <v>116</v>
      </c>
      <c r="B27" s="88"/>
      <c r="C27" s="150"/>
      <c r="D27" s="150"/>
      <c r="E27" s="118"/>
      <c r="F27" s="118"/>
      <c r="G27" s="150"/>
      <c r="H27" s="118"/>
      <c r="I27" s="118"/>
      <c r="J27" s="120"/>
      <c r="K27" s="118">
        <v>0.0646544252534533</v>
      </c>
      <c r="L27" s="150"/>
      <c r="M27" s="36"/>
      <c r="N27" s="36"/>
      <c r="O27" s="36"/>
      <c r="P27" s="150"/>
      <c r="Q27" s="36"/>
      <c r="R27" s="118"/>
      <c r="S27" s="118"/>
      <c r="T27" s="118"/>
      <c r="U27" s="118"/>
      <c r="V27" s="150"/>
      <c r="W27" s="118"/>
      <c r="X27" s="118"/>
      <c r="Y27" s="118"/>
      <c r="Z27" s="36"/>
      <c r="AA27" s="150"/>
      <c r="AB27" s="150"/>
      <c r="AC27" s="118"/>
      <c r="AD27" s="118"/>
      <c r="AE27" s="118"/>
      <c r="AF27" s="118"/>
      <c r="AG27" s="118"/>
      <c r="AH27" s="88"/>
      <c r="AI27" s="66"/>
      <c r="AJ27" s="66"/>
      <c r="AK27" s="66"/>
      <c r="AL27" s="66"/>
    </row>
    <row r="28" spans="1:38" ht="12">
      <c r="A28" s="9" t="s">
        <v>117</v>
      </c>
      <c r="B28" s="88"/>
      <c r="C28" s="150"/>
      <c r="D28" s="150"/>
      <c r="E28" s="118">
        <v>6.90132575990758</v>
      </c>
      <c r="F28" s="118">
        <v>7.81429689849012</v>
      </c>
      <c r="G28" s="150"/>
      <c r="H28" s="118">
        <v>7.60089220330974</v>
      </c>
      <c r="I28" s="118">
        <v>8.9521388890851</v>
      </c>
      <c r="J28" s="120">
        <v>7.63531144577097</v>
      </c>
      <c r="K28" s="118"/>
      <c r="L28" s="150"/>
      <c r="M28" s="36"/>
      <c r="N28" s="36">
        <v>9.21694125546496</v>
      </c>
      <c r="O28" s="36">
        <v>9.23395015560385</v>
      </c>
      <c r="P28" s="150"/>
      <c r="Q28" s="36">
        <v>10.4333967822435</v>
      </c>
      <c r="R28" s="118">
        <v>10.0275393819545</v>
      </c>
      <c r="S28" s="118">
        <v>7.66812757595369</v>
      </c>
      <c r="T28" s="118">
        <v>5.46045317597116</v>
      </c>
      <c r="U28" s="118">
        <v>10.4763149326557</v>
      </c>
      <c r="V28" s="150">
        <v>3.25156836435704</v>
      </c>
      <c r="W28" s="118">
        <v>9.0389272076947</v>
      </c>
      <c r="X28" s="118">
        <v>8.63485816688836</v>
      </c>
      <c r="Y28" s="118">
        <v>9.08782207479834</v>
      </c>
      <c r="Z28" s="36">
        <v>10.7440579538889</v>
      </c>
      <c r="AA28" s="150"/>
      <c r="AB28" s="150">
        <v>0.252178174383115</v>
      </c>
      <c r="AC28" s="118">
        <v>10.0205827841764</v>
      </c>
      <c r="AD28" s="118">
        <v>8.14355541246169</v>
      </c>
      <c r="AE28" s="118">
        <v>9.04330407119319</v>
      </c>
      <c r="AF28" s="118">
        <v>8.52489871916666</v>
      </c>
      <c r="AG28" s="118">
        <v>4.89205476229105</v>
      </c>
      <c r="AH28" s="88">
        <v>13.9316470426255</v>
      </c>
      <c r="AI28" s="66">
        <v>11.6379220250243</v>
      </c>
      <c r="AJ28" s="66"/>
      <c r="AK28" s="66">
        <v>2.33734399228017</v>
      </c>
      <c r="AL28" s="66">
        <v>8.43687692583492</v>
      </c>
    </row>
    <row r="29" spans="1:38" ht="12">
      <c r="A29" s="9" t="s">
        <v>118</v>
      </c>
      <c r="B29" s="88">
        <v>11.3832149878154</v>
      </c>
      <c r="C29" s="150">
        <v>10.1936897772026</v>
      </c>
      <c r="D29" s="150">
        <v>9.65208084049458</v>
      </c>
      <c r="E29" s="118"/>
      <c r="F29" s="118"/>
      <c r="G29" s="150">
        <v>8.59400236897648</v>
      </c>
      <c r="H29" s="118"/>
      <c r="I29" s="118"/>
      <c r="J29" s="120"/>
      <c r="K29" s="118"/>
      <c r="L29" s="150">
        <v>8.02493712260416</v>
      </c>
      <c r="M29" s="36">
        <v>9.27682014417478</v>
      </c>
      <c r="N29" s="36"/>
      <c r="O29" s="36"/>
      <c r="P29" s="150">
        <v>11.3333914890217</v>
      </c>
      <c r="Q29" s="36"/>
      <c r="R29" s="118"/>
      <c r="S29" s="118"/>
      <c r="T29" s="118"/>
      <c r="U29" s="118">
        <v>0.417912462056785</v>
      </c>
      <c r="V29" s="150">
        <v>8.87139343986412</v>
      </c>
      <c r="W29" s="118"/>
      <c r="X29" s="118"/>
      <c r="Y29" s="118"/>
      <c r="Z29" s="36"/>
      <c r="AA29" s="150">
        <v>11.1796664095023</v>
      </c>
      <c r="AB29" s="150">
        <v>11.3943830804771</v>
      </c>
      <c r="AC29" s="118"/>
      <c r="AD29" s="118">
        <v>1.24119367473091</v>
      </c>
      <c r="AE29" s="118"/>
      <c r="AF29" s="118">
        <v>1.11589426840051</v>
      </c>
      <c r="AG29" s="118"/>
      <c r="AH29" s="88">
        <v>0.89537497702155</v>
      </c>
      <c r="AI29" s="66">
        <v>2.04069356269911</v>
      </c>
      <c r="AJ29" s="66">
        <v>11.7774373045363</v>
      </c>
      <c r="AK29" s="66">
        <v>12.2293855370384</v>
      </c>
      <c r="AL29" s="66">
        <v>3.35880914259611</v>
      </c>
    </row>
    <row r="30" spans="1:38" ht="12">
      <c r="A30" s="9" t="s">
        <v>119</v>
      </c>
      <c r="B30" s="88">
        <v>4.65605068861264</v>
      </c>
      <c r="C30" s="150">
        <v>5.46413159634011</v>
      </c>
      <c r="D30" s="150">
        <v>5.32957051367949</v>
      </c>
      <c r="E30" s="118">
        <v>4.33634165098292</v>
      </c>
      <c r="F30" s="118">
        <v>4.39052192687989</v>
      </c>
      <c r="G30" s="150">
        <v>5.43290605425703</v>
      </c>
      <c r="H30" s="118">
        <v>4.16761374016796</v>
      </c>
      <c r="I30" s="118">
        <v>4.153629667862</v>
      </c>
      <c r="J30" s="120">
        <v>3.77162009049519</v>
      </c>
      <c r="K30" s="118">
        <v>1.58326871323484</v>
      </c>
      <c r="L30" s="150">
        <v>5.08671587164087</v>
      </c>
      <c r="M30" s="36">
        <v>5.10938915030468</v>
      </c>
      <c r="N30" s="36">
        <v>5.03538987867758</v>
      </c>
      <c r="O30" s="36">
        <v>3.53730483541149</v>
      </c>
      <c r="P30" s="150">
        <v>4.9836184586509</v>
      </c>
      <c r="Q30" s="36">
        <v>4.03024750234536</v>
      </c>
      <c r="R30" s="118">
        <v>4.06026404882857</v>
      </c>
      <c r="S30" s="118">
        <v>3.87574646059232</v>
      </c>
      <c r="T30" s="118">
        <v>2.99742269970503</v>
      </c>
      <c r="U30" s="118">
        <v>4.40344044275882</v>
      </c>
      <c r="V30" s="150">
        <v>5.05750393017404</v>
      </c>
      <c r="W30" s="118">
        <v>4.65845609335847</v>
      </c>
      <c r="X30" s="118">
        <v>4.28674159726197</v>
      </c>
      <c r="Y30" s="118">
        <v>4.43236469385071</v>
      </c>
      <c r="Z30" s="36">
        <v>4.29369184290787</v>
      </c>
      <c r="AA30" s="150">
        <v>5.29889781853366</v>
      </c>
      <c r="AB30" s="150">
        <v>5.52352336017836</v>
      </c>
      <c r="AC30" s="118">
        <v>3.65677406381633</v>
      </c>
      <c r="AD30" s="118">
        <v>3.93206991377844</v>
      </c>
      <c r="AE30" s="118">
        <v>3.61714628072421</v>
      </c>
      <c r="AF30" s="118">
        <v>4.6495172749989</v>
      </c>
      <c r="AG30" s="118">
        <v>3.72386583733913</v>
      </c>
      <c r="AH30" s="88">
        <v>4.64351037537278</v>
      </c>
      <c r="AI30" s="66">
        <v>5.19936388005286</v>
      </c>
      <c r="AJ30" s="66">
        <v>5.13577346079899</v>
      </c>
      <c r="AK30" s="66">
        <v>4.99549685202001</v>
      </c>
      <c r="AL30" s="66">
        <v>4.65549230247562</v>
      </c>
    </row>
    <row r="31" spans="1:38" ht="12">
      <c r="A31" s="9" t="s">
        <v>120</v>
      </c>
      <c r="B31" s="88">
        <v>2.45110498967007</v>
      </c>
      <c r="C31" s="150">
        <v>2.88812370875853</v>
      </c>
      <c r="D31" s="150">
        <v>2.75511801164465</v>
      </c>
      <c r="E31" s="118">
        <v>2.10909033994866</v>
      </c>
      <c r="F31" s="118">
        <v>2.14709196769549</v>
      </c>
      <c r="G31" s="150">
        <v>2.92612533650535</v>
      </c>
      <c r="H31" s="118">
        <v>1.9950854567082</v>
      </c>
      <c r="I31" s="118">
        <v>1.90008138734114</v>
      </c>
      <c r="J31" s="120">
        <v>1.59606836536656</v>
      </c>
      <c r="K31" s="118">
        <v>0.589025230075753</v>
      </c>
      <c r="L31" s="150">
        <v>3.02112940587241</v>
      </c>
      <c r="M31" s="36">
        <v>2.67911475615101</v>
      </c>
      <c r="N31" s="36">
        <v>2.48910661741689</v>
      </c>
      <c r="O31" s="36">
        <v>1.3300569711388</v>
      </c>
      <c r="P31" s="150">
        <v>2.66011394227759</v>
      </c>
      <c r="Q31" s="36">
        <v>1.63406999311338</v>
      </c>
      <c r="R31" s="118">
        <v>1.93808301508796</v>
      </c>
      <c r="S31" s="118">
        <v>1.90008138734114</v>
      </c>
      <c r="T31" s="118">
        <v>1.42506104050585</v>
      </c>
      <c r="U31" s="118">
        <v>2.10909033994866</v>
      </c>
      <c r="V31" s="150">
        <v>2.75511801164465</v>
      </c>
      <c r="W31" s="118">
        <v>2.28009766480937</v>
      </c>
      <c r="X31" s="118">
        <v>2.18509359544231</v>
      </c>
      <c r="Y31" s="118">
        <v>2.1660927815689</v>
      </c>
      <c r="Z31" s="36">
        <v>1.82407813184749</v>
      </c>
      <c r="AA31" s="150">
        <v>2.77411882551806</v>
      </c>
      <c r="AB31" s="150">
        <v>2.90712452263194</v>
      </c>
      <c r="AC31" s="118">
        <v>1.6720716208602</v>
      </c>
      <c r="AD31" s="118">
        <v>1.86207975959432</v>
      </c>
      <c r="AE31" s="118">
        <v>1.80507731797408</v>
      </c>
      <c r="AF31" s="118">
        <v>2.28009766480937</v>
      </c>
      <c r="AG31" s="118">
        <v>2.24209603706254</v>
      </c>
      <c r="AH31" s="88">
        <v>2.39410254804983</v>
      </c>
      <c r="AI31" s="66">
        <v>2.67911475615101</v>
      </c>
      <c r="AJ31" s="66">
        <v>2.71711638389783</v>
      </c>
      <c r="AK31" s="66">
        <v>2.47010580354348</v>
      </c>
      <c r="AL31" s="66">
        <v>2.45110498967007</v>
      </c>
    </row>
    <row r="32" spans="1:38" ht="12.75" thickBot="1">
      <c r="A32" s="24" t="s">
        <v>121</v>
      </c>
      <c r="B32" s="101">
        <v>1.22221145107543</v>
      </c>
      <c r="C32" s="151">
        <v>1.32643103217489</v>
      </c>
      <c r="D32" s="151">
        <v>1.32643103217489</v>
      </c>
      <c r="E32" s="119">
        <v>0.994823274131165</v>
      </c>
      <c r="F32" s="119">
        <v>1.08956834785794</v>
      </c>
      <c r="G32" s="151">
        <v>1.46854864276505</v>
      </c>
      <c r="H32" s="119">
        <v>1.32643103217489</v>
      </c>
      <c r="I32" s="119">
        <v>1.46854864276505</v>
      </c>
      <c r="J32" s="119">
        <v>0.971137005699471</v>
      </c>
      <c r="K32" s="121">
        <v>0.189490147453555</v>
      </c>
      <c r="L32" s="152">
        <v>1.705411327082</v>
      </c>
      <c r="M32" s="37">
        <v>1.46854864276505</v>
      </c>
      <c r="N32" s="37">
        <v>1.63435252178691</v>
      </c>
      <c r="O32" s="37">
        <v>0.971137005699471</v>
      </c>
      <c r="P32" s="152">
        <v>1.49223491119675</v>
      </c>
      <c r="Q32" s="37">
        <v>1.11325461628964</v>
      </c>
      <c r="R32" s="121">
        <v>1.18431342158472</v>
      </c>
      <c r="S32" s="121">
        <v>0.994823274131165</v>
      </c>
      <c r="T32" s="121">
        <v>0.663215516087443</v>
      </c>
      <c r="U32" s="121">
        <v>1.30274476374319</v>
      </c>
      <c r="V32" s="152">
        <v>1.39748983746997</v>
      </c>
      <c r="W32" s="121">
        <v>1.44486237433336</v>
      </c>
      <c r="X32" s="121">
        <v>1.37380356903828</v>
      </c>
      <c r="Y32" s="121">
        <v>1.2790584953115</v>
      </c>
      <c r="Z32" s="37">
        <v>1.35011730060658</v>
      </c>
      <c r="AA32" s="152">
        <v>1.75278386394539</v>
      </c>
      <c r="AB32" s="152">
        <v>1.705411327082</v>
      </c>
      <c r="AC32" s="121">
        <v>1.20799969001641</v>
      </c>
      <c r="AD32" s="121">
        <v>1.84752893767216</v>
      </c>
      <c r="AE32" s="121">
        <v>1.44486237433336</v>
      </c>
      <c r="AF32" s="121">
        <v>1.58697998492353</v>
      </c>
      <c r="AG32" s="121">
        <v>1.01850954256286</v>
      </c>
      <c r="AH32" s="89">
        <v>0.829019395109304</v>
      </c>
      <c r="AI32" s="67">
        <v>1.11325461628964</v>
      </c>
      <c r="AJ32" s="67">
        <v>1.23168595844811</v>
      </c>
      <c r="AK32" s="67">
        <v>0.521097905497277</v>
      </c>
      <c r="AL32" s="67">
        <v>1.01850954256286</v>
      </c>
    </row>
    <row r="33" spans="1:38" ht="12.75">
      <c r="A33" s="21" t="s">
        <v>122</v>
      </c>
      <c r="B33" s="22"/>
      <c r="C33" s="22"/>
      <c r="D33" s="22"/>
      <c r="E33" s="22"/>
      <c r="F33" s="22"/>
      <c r="G33" s="22"/>
      <c r="H33" s="22"/>
      <c r="I33" s="22"/>
      <c r="J33" s="22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4"/>
    </row>
    <row r="34" spans="1:38" ht="12">
      <c r="A34" s="7" t="s">
        <v>3</v>
      </c>
      <c r="B34" s="90">
        <v>200</v>
      </c>
      <c r="C34" s="153" t="s">
        <v>84</v>
      </c>
      <c r="D34" s="153">
        <v>500</v>
      </c>
      <c r="E34" s="122" t="s">
        <v>84</v>
      </c>
      <c r="F34" s="122" t="s">
        <v>84</v>
      </c>
      <c r="G34" s="153" t="s">
        <v>84</v>
      </c>
      <c r="H34" s="122" t="s">
        <v>84</v>
      </c>
      <c r="I34" s="122" t="s">
        <v>84</v>
      </c>
      <c r="J34" s="122" t="s">
        <v>84</v>
      </c>
      <c r="K34" s="122" t="s">
        <v>84</v>
      </c>
      <c r="L34" s="153"/>
      <c r="M34" s="38" t="s">
        <v>84</v>
      </c>
      <c r="N34" s="38" t="s">
        <v>84</v>
      </c>
      <c r="O34" s="38" t="s">
        <v>84</v>
      </c>
      <c r="P34" s="153" t="s">
        <v>84</v>
      </c>
      <c r="Q34" s="38" t="s">
        <v>84</v>
      </c>
      <c r="R34" s="122" t="s">
        <v>84</v>
      </c>
      <c r="S34" s="122" t="s">
        <v>84</v>
      </c>
      <c r="T34" s="122" t="s">
        <v>84</v>
      </c>
      <c r="U34" s="122" t="s">
        <v>84</v>
      </c>
      <c r="V34" s="153" t="s">
        <v>84</v>
      </c>
      <c r="W34" s="122" t="s">
        <v>84</v>
      </c>
      <c r="X34" s="122" t="s">
        <v>84</v>
      </c>
      <c r="Y34" s="122" t="s">
        <v>84</v>
      </c>
      <c r="Z34" s="38" t="s">
        <v>84</v>
      </c>
      <c r="AA34" s="153">
        <v>1500</v>
      </c>
      <c r="AB34" s="153" t="s">
        <v>84</v>
      </c>
      <c r="AC34" s="122" t="s">
        <v>84</v>
      </c>
      <c r="AD34" s="122" t="s">
        <v>84</v>
      </c>
      <c r="AE34" s="122" t="s">
        <v>84</v>
      </c>
      <c r="AF34" s="122" t="s">
        <v>84</v>
      </c>
      <c r="AG34" s="122" t="s">
        <v>84</v>
      </c>
      <c r="AH34" s="90"/>
      <c r="AI34" s="68" t="s">
        <v>84</v>
      </c>
      <c r="AJ34" s="68" t="s">
        <v>84</v>
      </c>
      <c r="AK34" s="68" t="s">
        <v>84</v>
      </c>
      <c r="AL34" s="69"/>
    </row>
    <row r="35" spans="1:38" ht="12">
      <c r="A35" s="7" t="s">
        <v>10</v>
      </c>
      <c r="B35" s="91">
        <v>78</v>
      </c>
      <c r="C35" s="154">
        <v>94</v>
      </c>
      <c r="D35" s="154">
        <v>96</v>
      </c>
      <c r="E35" s="123">
        <v>77</v>
      </c>
      <c r="F35" s="123">
        <v>83</v>
      </c>
      <c r="G35" s="154">
        <v>93</v>
      </c>
      <c r="H35" s="123">
        <v>85</v>
      </c>
      <c r="I35" s="123">
        <v>85</v>
      </c>
      <c r="J35" s="123">
        <v>96</v>
      </c>
      <c r="K35" s="123">
        <v>47</v>
      </c>
      <c r="L35" s="154">
        <v>88</v>
      </c>
      <c r="M35" s="39">
        <v>91</v>
      </c>
      <c r="N35" s="39">
        <v>91</v>
      </c>
      <c r="O35" s="39">
        <v>74</v>
      </c>
      <c r="P35" s="154">
        <v>95</v>
      </c>
      <c r="Q35" s="39">
        <v>81</v>
      </c>
      <c r="R35" s="123">
        <v>80</v>
      </c>
      <c r="S35" s="123">
        <v>70</v>
      </c>
      <c r="T35" s="123">
        <v>54</v>
      </c>
      <c r="U35" s="123">
        <v>75</v>
      </c>
      <c r="V35" s="154">
        <v>91</v>
      </c>
      <c r="W35" s="123">
        <v>87</v>
      </c>
      <c r="X35" s="123">
        <v>78</v>
      </c>
      <c r="Y35" s="123">
        <v>84</v>
      </c>
      <c r="Z35" s="39">
        <v>76</v>
      </c>
      <c r="AA35" s="154">
        <v>92</v>
      </c>
      <c r="AB35" s="154">
        <v>94</v>
      </c>
      <c r="AC35" s="123">
        <v>72</v>
      </c>
      <c r="AD35" s="123">
        <v>64</v>
      </c>
      <c r="AE35" s="123">
        <v>70</v>
      </c>
      <c r="AF35" s="123">
        <v>81</v>
      </c>
      <c r="AG35" s="123">
        <v>75</v>
      </c>
      <c r="AH35" s="91">
        <v>76</v>
      </c>
      <c r="AI35" s="70">
        <v>87</v>
      </c>
      <c r="AJ35" s="70">
        <v>76</v>
      </c>
      <c r="AK35" s="70">
        <v>83</v>
      </c>
      <c r="AL35" s="71">
        <v>89</v>
      </c>
    </row>
    <row r="36" spans="1:38" ht="12">
      <c r="A36" s="7" t="s">
        <v>13</v>
      </c>
      <c r="B36" s="91">
        <v>189</v>
      </c>
      <c r="C36" s="154">
        <v>196</v>
      </c>
      <c r="D36" s="154">
        <v>201</v>
      </c>
      <c r="E36" s="123">
        <v>283</v>
      </c>
      <c r="F36" s="123">
        <v>285</v>
      </c>
      <c r="G36" s="154">
        <v>202</v>
      </c>
      <c r="H36" s="123">
        <v>266</v>
      </c>
      <c r="I36" s="123">
        <v>265</v>
      </c>
      <c r="J36" s="123">
        <v>237</v>
      </c>
      <c r="K36" s="123">
        <v>379</v>
      </c>
      <c r="L36" s="154">
        <v>125</v>
      </c>
      <c r="M36" s="39">
        <v>207</v>
      </c>
      <c r="N36" s="39">
        <v>216</v>
      </c>
      <c r="O36" s="39">
        <v>182</v>
      </c>
      <c r="P36" s="154">
        <v>212</v>
      </c>
      <c r="Q36" s="39">
        <v>210</v>
      </c>
      <c r="R36" s="123">
        <v>266</v>
      </c>
      <c r="S36" s="123">
        <v>293</v>
      </c>
      <c r="T36" s="123">
        <v>427</v>
      </c>
      <c r="U36" s="123">
        <v>250</v>
      </c>
      <c r="V36" s="154">
        <v>217</v>
      </c>
      <c r="W36" s="123">
        <v>290</v>
      </c>
      <c r="X36" s="123">
        <v>274</v>
      </c>
      <c r="Y36" s="123">
        <v>260</v>
      </c>
      <c r="Z36" s="39">
        <v>221</v>
      </c>
      <c r="AA36" s="154">
        <v>180</v>
      </c>
      <c r="AB36" s="154">
        <v>176</v>
      </c>
      <c r="AC36" s="123">
        <v>201</v>
      </c>
      <c r="AD36" s="123">
        <v>178</v>
      </c>
      <c r="AE36" s="123">
        <v>195</v>
      </c>
      <c r="AF36" s="123">
        <v>248</v>
      </c>
      <c r="AG36" s="123">
        <v>394</v>
      </c>
      <c r="AH36" s="91">
        <v>149</v>
      </c>
      <c r="AI36" s="70">
        <v>195</v>
      </c>
      <c r="AJ36" s="70">
        <v>157</v>
      </c>
      <c r="AK36" s="70">
        <v>125</v>
      </c>
      <c r="AL36" s="71">
        <v>177</v>
      </c>
    </row>
    <row r="37" spans="1:38" ht="12">
      <c r="A37" s="7" t="s">
        <v>14</v>
      </c>
      <c r="B37" s="91">
        <v>643</v>
      </c>
      <c r="C37" s="154">
        <v>511</v>
      </c>
      <c r="D37" s="154">
        <v>479</v>
      </c>
      <c r="E37" s="123">
        <v>769</v>
      </c>
      <c r="F37" s="123">
        <v>762</v>
      </c>
      <c r="G37" s="154">
        <v>486</v>
      </c>
      <c r="H37" s="123">
        <v>785</v>
      </c>
      <c r="I37" s="123">
        <v>848</v>
      </c>
      <c r="J37" s="123">
        <v>818</v>
      </c>
      <c r="K37" s="123">
        <v>1261</v>
      </c>
      <c r="L37" s="154">
        <v>554</v>
      </c>
      <c r="M37" s="39">
        <v>582</v>
      </c>
      <c r="N37" s="39">
        <v>576</v>
      </c>
      <c r="O37" s="39">
        <v>831</v>
      </c>
      <c r="P37" s="154">
        <v>511</v>
      </c>
      <c r="Q37" s="39">
        <v>679</v>
      </c>
      <c r="R37" s="123">
        <v>709</v>
      </c>
      <c r="S37" s="123">
        <v>761</v>
      </c>
      <c r="T37" s="123">
        <v>587</v>
      </c>
      <c r="U37" s="123">
        <v>724</v>
      </c>
      <c r="V37" s="154">
        <v>494</v>
      </c>
      <c r="W37" s="123">
        <v>741</v>
      </c>
      <c r="X37" s="123">
        <v>703</v>
      </c>
      <c r="Y37" s="123">
        <v>716</v>
      </c>
      <c r="Z37" s="39">
        <v>840</v>
      </c>
      <c r="AA37" s="154">
        <v>577</v>
      </c>
      <c r="AB37" s="154">
        <v>487</v>
      </c>
      <c r="AC37" s="123">
        <v>789</v>
      </c>
      <c r="AD37" s="123">
        <v>759</v>
      </c>
      <c r="AE37" s="123">
        <v>807</v>
      </c>
      <c r="AF37" s="123">
        <v>743</v>
      </c>
      <c r="AG37" s="123">
        <v>865</v>
      </c>
      <c r="AH37" s="91">
        <v>575</v>
      </c>
      <c r="AI37" s="70">
        <v>474</v>
      </c>
      <c r="AJ37" s="70">
        <v>405</v>
      </c>
      <c r="AK37" s="70">
        <v>275</v>
      </c>
      <c r="AL37" s="71">
        <v>437</v>
      </c>
    </row>
    <row r="38" spans="1:38" ht="12">
      <c r="A38" s="7" t="s">
        <v>18</v>
      </c>
      <c r="B38" s="91">
        <v>24</v>
      </c>
      <c r="C38" s="154">
        <v>31</v>
      </c>
      <c r="D38" s="154">
        <v>30</v>
      </c>
      <c r="E38" s="123">
        <v>25</v>
      </c>
      <c r="F38" s="123">
        <v>26</v>
      </c>
      <c r="G38" s="154">
        <v>29</v>
      </c>
      <c r="H38" s="123">
        <v>25</v>
      </c>
      <c r="I38" s="123">
        <v>23</v>
      </c>
      <c r="J38" s="123">
        <v>18</v>
      </c>
      <c r="K38" s="123">
        <v>21</v>
      </c>
      <c r="L38" s="154">
        <v>26</v>
      </c>
      <c r="M38" s="39">
        <v>30</v>
      </c>
      <c r="N38" s="39">
        <v>30</v>
      </c>
      <c r="O38" s="39">
        <v>16</v>
      </c>
      <c r="P38" s="154">
        <v>31</v>
      </c>
      <c r="Q38" s="39">
        <v>22</v>
      </c>
      <c r="R38" s="123">
        <v>23</v>
      </c>
      <c r="S38" s="123">
        <v>31</v>
      </c>
      <c r="T38" s="123">
        <v>27</v>
      </c>
      <c r="U38" s="123">
        <v>24</v>
      </c>
      <c r="V38" s="154">
        <v>30</v>
      </c>
      <c r="W38" s="123">
        <v>30</v>
      </c>
      <c r="X38" s="123">
        <v>29</v>
      </c>
      <c r="Y38" s="123">
        <v>29</v>
      </c>
      <c r="Z38" s="39">
        <v>20</v>
      </c>
      <c r="AA38" s="154">
        <v>30</v>
      </c>
      <c r="AB38" s="154">
        <v>31</v>
      </c>
      <c r="AC38" s="123">
        <v>21</v>
      </c>
      <c r="AD38" s="123">
        <v>26</v>
      </c>
      <c r="AE38" s="123">
        <v>24</v>
      </c>
      <c r="AF38" s="123">
        <v>24</v>
      </c>
      <c r="AG38" s="123">
        <v>34</v>
      </c>
      <c r="AH38" s="91">
        <v>26</v>
      </c>
      <c r="AI38" s="70">
        <v>32</v>
      </c>
      <c r="AJ38" s="70">
        <v>31</v>
      </c>
      <c r="AK38" s="70">
        <v>28</v>
      </c>
      <c r="AL38" s="71">
        <v>31</v>
      </c>
    </row>
    <row r="39" spans="1:38" ht="12.75" thickBot="1">
      <c r="A39" s="25" t="s">
        <v>21</v>
      </c>
      <c r="B39" s="87"/>
      <c r="C39" s="149">
        <v>23</v>
      </c>
      <c r="D39" s="149">
        <v>52</v>
      </c>
      <c r="E39" s="116" t="s">
        <v>5</v>
      </c>
      <c r="F39" s="116" t="s">
        <v>5</v>
      </c>
      <c r="G39" s="149">
        <v>14</v>
      </c>
      <c r="H39" s="116">
        <v>16</v>
      </c>
      <c r="I39" s="116">
        <v>10</v>
      </c>
      <c r="J39" s="116">
        <v>59</v>
      </c>
      <c r="K39" s="116">
        <v>13</v>
      </c>
      <c r="L39" s="149" t="s">
        <v>16</v>
      </c>
      <c r="M39" s="40" t="s">
        <v>5</v>
      </c>
      <c r="N39" s="40">
        <v>22</v>
      </c>
      <c r="O39" s="40"/>
      <c r="P39" s="149" t="s">
        <v>5</v>
      </c>
      <c r="Q39" s="40">
        <v>22</v>
      </c>
      <c r="R39" s="116">
        <v>26</v>
      </c>
      <c r="S39" s="116" t="s">
        <v>5</v>
      </c>
      <c r="T39" s="116" t="s">
        <v>5</v>
      </c>
      <c r="U39" s="116"/>
      <c r="V39" s="149"/>
      <c r="W39" s="116">
        <v>10</v>
      </c>
      <c r="X39" s="116" t="s">
        <v>5</v>
      </c>
      <c r="Y39" s="116" t="s">
        <v>5</v>
      </c>
      <c r="Z39" s="40"/>
      <c r="AA39" s="149" t="s">
        <v>5</v>
      </c>
      <c r="AB39" s="149" t="s">
        <v>5</v>
      </c>
      <c r="AC39" s="116" t="s">
        <v>5</v>
      </c>
      <c r="AD39" s="116" t="s">
        <v>5</v>
      </c>
      <c r="AE39" s="116" t="s">
        <v>5</v>
      </c>
      <c r="AF39" s="116"/>
      <c r="AG39" s="116" t="s">
        <v>5</v>
      </c>
      <c r="AH39" s="87" t="s">
        <v>16</v>
      </c>
      <c r="AI39" s="64"/>
      <c r="AJ39" s="64" t="s">
        <v>5</v>
      </c>
      <c r="AK39" s="64"/>
      <c r="AL39" s="65" t="s">
        <v>16</v>
      </c>
    </row>
    <row r="40" spans="1:38" ht="12.75">
      <c r="A40" s="12" t="s">
        <v>123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4"/>
    </row>
    <row r="41" spans="1:38" ht="12">
      <c r="A41" s="10" t="s">
        <v>4</v>
      </c>
      <c r="B41" s="102">
        <v>114.79795991112671</v>
      </c>
      <c r="C41" s="161">
        <v>90.50720487044109</v>
      </c>
      <c r="D41" s="161">
        <v>96.41535324742674</v>
      </c>
      <c r="E41" s="124">
        <v>40.56472447549485</v>
      </c>
      <c r="F41" s="124">
        <v>35.043859080745946</v>
      </c>
      <c r="G41" s="161">
        <v>98.54472153398473</v>
      </c>
      <c r="H41" s="124">
        <v>60.08624722527357</v>
      </c>
      <c r="I41" s="124">
        <v>61.86021540430748</v>
      </c>
      <c r="J41" s="124">
        <v>35.02914711050459</v>
      </c>
      <c r="K41" s="127" t="s">
        <v>5</v>
      </c>
      <c r="L41" s="163">
        <v>67</v>
      </c>
      <c r="M41" s="41">
        <v>88</v>
      </c>
      <c r="N41" s="41">
        <v>35.33679318823288</v>
      </c>
      <c r="O41" s="41">
        <v>113</v>
      </c>
      <c r="P41" s="161">
        <v>122.60332455689488</v>
      </c>
      <c r="Q41" s="41">
        <v>58.96301815899338</v>
      </c>
      <c r="R41" s="124">
        <v>77.86915467643693</v>
      </c>
      <c r="S41" s="124">
        <v>24.647527783417328</v>
      </c>
      <c r="T41" s="124">
        <v>14.657032934737682</v>
      </c>
      <c r="U41" s="124">
        <v>118</v>
      </c>
      <c r="V41" s="155">
        <v>143</v>
      </c>
      <c r="W41" s="124">
        <v>25.839196611918254</v>
      </c>
      <c r="X41" s="124">
        <v>17.604611509178145</v>
      </c>
      <c r="Y41" s="124">
        <v>20.137703606998823</v>
      </c>
      <c r="Z41" s="41">
        <v>122</v>
      </c>
      <c r="AA41" s="155">
        <v>84.17602385253886</v>
      </c>
      <c r="AB41" s="155">
        <v>66.83386477515367</v>
      </c>
      <c r="AC41" s="124">
        <v>82.49129484769178</v>
      </c>
      <c r="AD41" s="135">
        <v>107</v>
      </c>
      <c r="AE41" s="124">
        <v>82.32042410055698</v>
      </c>
      <c r="AF41" s="124">
        <v>83</v>
      </c>
      <c r="AG41" s="128">
        <v>0.6991987421266045</v>
      </c>
      <c r="AH41" s="92">
        <v>163</v>
      </c>
      <c r="AI41" s="72">
        <v>99.0426713958931</v>
      </c>
      <c r="AJ41" s="72">
        <v>149.66226153672636</v>
      </c>
      <c r="AK41" s="72">
        <v>207</v>
      </c>
      <c r="AL41" s="73">
        <v>83</v>
      </c>
    </row>
    <row r="42" spans="1:38" ht="12">
      <c r="A42" s="10" t="s">
        <v>6</v>
      </c>
      <c r="B42" s="102">
        <v>173.7604714938561</v>
      </c>
      <c r="C42" s="161">
        <v>175.33094129315887</v>
      </c>
      <c r="D42" s="161">
        <v>159.29521952119308</v>
      </c>
      <c r="E42" s="124">
        <v>130.85250971298794</v>
      </c>
      <c r="F42" s="124">
        <v>139.83299593441413</v>
      </c>
      <c r="G42" s="161">
        <v>186.20751405764003</v>
      </c>
      <c r="H42" s="124">
        <v>152.24672013052503</v>
      </c>
      <c r="I42" s="124">
        <v>138.13183860046746</v>
      </c>
      <c r="J42" s="124">
        <v>126.59586913072904</v>
      </c>
      <c r="K42" s="124">
        <v>28.885336609420204</v>
      </c>
      <c r="L42" s="163">
        <v>142</v>
      </c>
      <c r="M42" s="41">
        <v>188.15457844131706</v>
      </c>
      <c r="N42" s="41">
        <v>151.54064394034225</v>
      </c>
      <c r="O42" s="41">
        <v>104.67331531791169</v>
      </c>
      <c r="P42" s="161">
        <v>160.26308229401445</v>
      </c>
      <c r="Q42" s="41">
        <v>120.05551766893464</v>
      </c>
      <c r="R42" s="124">
        <v>136.9252138753078</v>
      </c>
      <c r="S42" s="124">
        <v>108.74154513694388</v>
      </c>
      <c r="T42" s="124">
        <v>66.06579474729216</v>
      </c>
      <c r="U42" s="124">
        <v>157</v>
      </c>
      <c r="V42" s="155">
        <v>164</v>
      </c>
      <c r="W42" s="124">
        <v>143.76958329952876</v>
      </c>
      <c r="X42" s="124">
        <v>147.36009229009906</v>
      </c>
      <c r="Y42" s="124">
        <v>125.57613885811608</v>
      </c>
      <c r="Z42" s="41">
        <v>137</v>
      </c>
      <c r="AA42" s="155">
        <v>168.84789939020763</v>
      </c>
      <c r="AB42" s="155">
        <v>191.89102055314365</v>
      </c>
      <c r="AC42" s="124">
        <v>131.57701119776394</v>
      </c>
      <c r="AD42" s="135">
        <v>162</v>
      </c>
      <c r="AE42" s="124">
        <v>131.5587285939776</v>
      </c>
      <c r="AF42" s="124">
        <v>154.0815692953588</v>
      </c>
      <c r="AG42" s="124">
        <v>88.23527750932959</v>
      </c>
      <c r="AH42" s="92">
        <v>129</v>
      </c>
      <c r="AI42" s="72">
        <v>128.89065363332327</v>
      </c>
      <c r="AJ42" s="72">
        <v>169.40182809468953</v>
      </c>
      <c r="AK42" s="72">
        <v>208</v>
      </c>
      <c r="AL42" s="73">
        <v>155</v>
      </c>
    </row>
    <row r="43" spans="1:38" ht="12">
      <c r="A43" s="10" t="s">
        <v>7</v>
      </c>
      <c r="B43" s="102">
        <v>32.3432318279149</v>
      </c>
      <c r="C43" s="161">
        <v>32.01490631521657</v>
      </c>
      <c r="D43" s="161">
        <v>31.4567039624128</v>
      </c>
      <c r="E43" s="124">
        <v>17.41151277701753</v>
      </c>
      <c r="F43" s="124">
        <v>17.79989298854949</v>
      </c>
      <c r="G43" s="161">
        <v>32.25787862647085</v>
      </c>
      <c r="H43" s="124">
        <v>18.300109207186402</v>
      </c>
      <c r="I43" s="124">
        <v>20.047118798230077</v>
      </c>
      <c r="J43" s="124">
        <v>15.995228170739365</v>
      </c>
      <c r="K43" s="127">
        <v>1.2749656950540935</v>
      </c>
      <c r="L43" s="163">
        <v>27</v>
      </c>
      <c r="M43" s="41">
        <v>28</v>
      </c>
      <c r="N43" s="41">
        <v>23.770045656812286</v>
      </c>
      <c r="O43" s="41">
        <v>16</v>
      </c>
      <c r="P43" s="161">
        <v>31.197361046903595</v>
      </c>
      <c r="Q43" s="41">
        <v>19.27262528202241</v>
      </c>
      <c r="R43" s="124">
        <v>21.46526153235209</v>
      </c>
      <c r="S43" s="124">
        <v>15.701774300656535</v>
      </c>
      <c r="T43" s="127">
        <v>9.867960511620373</v>
      </c>
      <c r="U43" s="124">
        <v>27</v>
      </c>
      <c r="V43" s="155">
        <v>32</v>
      </c>
      <c r="W43" s="124">
        <v>18.477085416778337</v>
      </c>
      <c r="X43" s="124">
        <v>18.99121573789755</v>
      </c>
      <c r="Y43" s="124">
        <v>19.619426576868065</v>
      </c>
      <c r="Z43" s="41">
        <v>23</v>
      </c>
      <c r="AA43" s="155">
        <v>31.016298461714715</v>
      </c>
      <c r="AB43" s="155">
        <v>32.14292490120781</v>
      </c>
      <c r="AC43" s="124">
        <v>20.622722678086124</v>
      </c>
      <c r="AD43" s="124">
        <v>29</v>
      </c>
      <c r="AE43" s="124">
        <v>21.60744849042564</v>
      </c>
      <c r="AF43" s="124">
        <v>24</v>
      </c>
      <c r="AG43" s="127">
        <v>8.428499996842321</v>
      </c>
      <c r="AH43" s="92">
        <v>35</v>
      </c>
      <c r="AI43" s="72">
        <v>32.264691956527464</v>
      </c>
      <c r="AJ43" s="72">
        <v>43.878080457349775</v>
      </c>
      <c r="AK43" s="72">
        <v>42</v>
      </c>
      <c r="AL43" s="73">
        <v>29</v>
      </c>
    </row>
    <row r="44" spans="1:38" ht="12">
      <c r="A44" s="10" t="s">
        <v>8</v>
      </c>
      <c r="B44" s="102">
        <v>89.91466949851784</v>
      </c>
      <c r="C44" s="161">
        <v>67.6772402185043</v>
      </c>
      <c r="D44" s="161">
        <v>75.40922284860183</v>
      </c>
      <c r="E44" s="124">
        <v>33.032189619838505</v>
      </c>
      <c r="F44" s="124">
        <v>33.56951870497562</v>
      </c>
      <c r="G44" s="161">
        <v>67.08653429044921</v>
      </c>
      <c r="H44" s="124">
        <v>44.56001706532342</v>
      </c>
      <c r="I44" s="124">
        <v>48.074027018047865</v>
      </c>
      <c r="J44" s="124">
        <v>30.86832109133032</v>
      </c>
      <c r="K44" s="127">
        <v>6.973683845184937</v>
      </c>
      <c r="L44" s="163">
        <v>61</v>
      </c>
      <c r="M44" s="41">
        <v>55</v>
      </c>
      <c r="N44" s="41">
        <v>41.77491074177216</v>
      </c>
      <c r="O44" s="41">
        <v>43</v>
      </c>
      <c r="P44" s="161">
        <v>94.29489401775194</v>
      </c>
      <c r="Q44" s="41">
        <v>47.222268006113964</v>
      </c>
      <c r="R44" s="124">
        <v>50.61435003699563</v>
      </c>
      <c r="S44" s="124">
        <v>26.843695227970542</v>
      </c>
      <c r="T44" s="124">
        <v>17.383136504280305</v>
      </c>
      <c r="U44" s="124">
        <v>74</v>
      </c>
      <c r="V44" s="155">
        <v>91</v>
      </c>
      <c r="W44" s="124">
        <v>24.551345595731522</v>
      </c>
      <c r="X44" s="124">
        <v>22.313217858490134</v>
      </c>
      <c r="Y44" s="124">
        <v>24.177437711032535</v>
      </c>
      <c r="Z44" s="41">
        <v>69</v>
      </c>
      <c r="AA44" s="155">
        <v>64.10796909042578</v>
      </c>
      <c r="AB44" s="155">
        <v>58.9414970550453</v>
      </c>
      <c r="AC44" s="124">
        <v>48.545905452110055</v>
      </c>
      <c r="AD44" s="124">
        <v>83</v>
      </c>
      <c r="AE44" s="124">
        <v>50.954404775523</v>
      </c>
      <c r="AF44" s="124">
        <v>57</v>
      </c>
      <c r="AG44" s="127">
        <v>2.373566266236902</v>
      </c>
      <c r="AH44" s="92">
        <v>120</v>
      </c>
      <c r="AI44" s="72">
        <v>54.06097056532878</v>
      </c>
      <c r="AJ44" s="72">
        <v>100.46729886546855</v>
      </c>
      <c r="AK44" s="72">
        <v>95</v>
      </c>
      <c r="AL44" s="73">
        <v>49</v>
      </c>
    </row>
    <row r="45" spans="1:38" ht="12">
      <c r="A45" s="10" t="s">
        <v>9</v>
      </c>
      <c r="B45" s="102">
        <v>74.64999767833788</v>
      </c>
      <c r="C45" s="161">
        <v>36.31354211746683</v>
      </c>
      <c r="D45" s="161">
        <v>41.921317672040985</v>
      </c>
      <c r="E45" s="124">
        <v>31.012123006174082</v>
      </c>
      <c r="F45" s="124">
        <v>31.93221039350293</v>
      </c>
      <c r="G45" s="161">
        <v>37.909132315200424</v>
      </c>
      <c r="H45" s="124">
        <v>48.784805611015415</v>
      </c>
      <c r="I45" s="124">
        <v>30.909893951855622</v>
      </c>
      <c r="J45" s="124">
        <v>28.33642626042103</v>
      </c>
      <c r="K45" s="124">
        <v>11.367367668882302</v>
      </c>
      <c r="L45" s="163">
        <v>78</v>
      </c>
      <c r="M45" s="41">
        <v>41</v>
      </c>
      <c r="N45" s="41">
        <v>41.44982631157049</v>
      </c>
      <c r="O45" s="41">
        <v>54</v>
      </c>
      <c r="P45" s="161">
        <v>44.12849223085582</v>
      </c>
      <c r="Q45" s="41">
        <v>41.910365261197235</v>
      </c>
      <c r="R45" s="124">
        <v>38.6255430950347</v>
      </c>
      <c r="S45" s="124">
        <v>25.001668013230788</v>
      </c>
      <c r="T45" s="124">
        <v>22.460248919135548</v>
      </c>
      <c r="U45" s="124">
        <v>37</v>
      </c>
      <c r="V45" s="155">
        <v>40</v>
      </c>
      <c r="W45" s="124">
        <v>47.76332244257619</v>
      </c>
      <c r="X45" s="124">
        <v>37.086611125627755</v>
      </c>
      <c r="Y45" s="124">
        <v>51.212053274523576</v>
      </c>
      <c r="Z45" s="41">
        <v>35</v>
      </c>
      <c r="AA45" s="155">
        <v>66.70015901999646</v>
      </c>
      <c r="AB45" s="155">
        <v>63.814158603380434</v>
      </c>
      <c r="AC45" s="124">
        <v>55.503970771578636</v>
      </c>
      <c r="AD45" s="124">
        <v>33</v>
      </c>
      <c r="AE45" s="124">
        <v>38.521744357343934</v>
      </c>
      <c r="AF45" s="124">
        <v>68</v>
      </c>
      <c r="AG45" s="124">
        <v>18.46368003265016</v>
      </c>
      <c r="AH45" s="92">
        <v>53</v>
      </c>
      <c r="AI45" s="72">
        <v>54.557076111609796</v>
      </c>
      <c r="AJ45" s="72">
        <v>46.181966025090965</v>
      </c>
      <c r="AK45" s="72">
        <v>67</v>
      </c>
      <c r="AL45" s="73">
        <v>57</v>
      </c>
    </row>
    <row r="46" spans="1:38" ht="12">
      <c r="A46" s="10" t="s">
        <v>11</v>
      </c>
      <c r="B46" s="102">
        <v>24.556833115382986</v>
      </c>
      <c r="C46" s="161">
        <v>20.44499204530088</v>
      </c>
      <c r="D46" s="161">
        <v>21.91494298009257</v>
      </c>
      <c r="E46" s="124">
        <v>65.94681678693728</v>
      </c>
      <c r="F46" s="124">
        <v>68.64867774063325</v>
      </c>
      <c r="G46" s="161">
        <v>18.32832441195263</v>
      </c>
      <c r="H46" s="124">
        <v>59.41898742585617</v>
      </c>
      <c r="I46" s="124">
        <v>60.73898668047147</v>
      </c>
      <c r="J46" s="124">
        <v>65.30201701700284</v>
      </c>
      <c r="K46" s="124">
        <v>67.32696133964166</v>
      </c>
      <c r="L46" s="163">
        <v>25</v>
      </c>
      <c r="M46" s="41">
        <v>16.879188137612907</v>
      </c>
      <c r="N46" s="41">
        <v>26.271941063062997</v>
      </c>
      <c r="O46" s="41">
        <v>56</v>
      </c>
      <c r="P46" s="161">
        <v>25.83389950077566</v>
      </c>
      <c r="Q46" s="41">
        <v>59.19752136391236</v>
      </c>
      <c r="R46" s="124">
        <v>58.12957463937125</v>
      </c>
      <c r="S46" s="124">
        <v>81.11115796320448</v>
      </c>
      <c r="T46" s="124">
        <v>150.03445036248482</v>
      </c>
      <c r="U46" s="124">
        <v>40</v>
      </c>
      <c r="V46" s="155">
        <v>20</v>
      </c>
      <c r="W46" s="124">
        <v>64.81160541991915</v>
      </c>
      <c r="X46" s="124">
        <v>61.53337531125079</v>
      </c>
      <c r="Y46" s="124">
        <v>56.468689070563116</v>
      </c>
      <c r="Z46" s="41">
        <v>40</v>
      </c>
      <c r="AA46" s="155">
        <v>21.237241931440686</v>
      </c>
      <c r="AB46" s="155">
        <v>22.77718884839483</v>
      </c>
      <c r="AC46" s="124">
        <v>55.0065544768628</v>
      </c>
      <c r="AD46" s="124">
        <v>47</v>
      </c>
      <c r="AE46" s="124">
        <v>48.238820742315816</v>
      </c>
      <c r="AF46" s="124">
        <v>47</v>
      </c>
      <c r="AG46" s="124">
        <v>87.86060880936982</v>
      </c>
      <c r="AH46" s="92">
        <v>28</v>
      </c>
      <c r="AI46" s="72">
        <v>20.36736038693324</v>
      </c>
      <c r="AJ46" s="72">
        <v>13.998477390237342</v>
      </c>
      <c r="AK46" s="72">
        <v>14</v>
      </c>
      <c r="AL46" s="73">
        <v>29</v>
      </c>
    </row>
    <row r="47" spans="1:38" ht="12">
      <c r="A47" s="10" t="s">
        <v>12</v>
      </c>
      <c r="B47" s="102">
        <v>1052.9442765134283</v>
      </c>
      <c r="C47" s="161">
        <v>785.6956304264822</v>
      </c>
      <c r="D47" s="161">
        <v>781.656350263119</v>
      </c>
      <c r="E47" s="124">
        <v>681.9345723874051</v>
      </c>
      <c r="F47" s="124">
        <v>651.8787006231363</v>
      </c>
      <c r="G47" s="161">
        <v>859.4824986998374</v>
      </c>
      <c r="H47" s="124">
        <v>904.3032406360574</v>
      </c>
      <c r="I47" s="124">
        <v>1000.6372857466831</v>
      </c>
      <c r="J47" s="124">
        <v>722.6186584350484</v>
      </c>
      <c r="K47" s="124">
        <v>79.44168727529686</v>
      </c>
      <c r="L47" s="163">
        <v>1402</v>
      </c>
      <c r="M47" s="41">
        <v>987</v>
      </c>
      <c r="N47" s="41">
        <v>1039.57273604404</v>
      </c>
      <c r="O47" s="41">
        <v>842</v>
      </c>
      <c r="P47" s="161">
        <v>827.2160859612819</v>
      </c>
      <c r="Q47" s="41">
        <v>725.6543517066817</v>
      </c>
      <c r="R47" s="124">
        <v>842.5987153818943</v>
      </c>
      <c r="S47" s="124">
        <v>676.3461823515988</v>
      </c>
      <c r="T47" s="124">
        <v>459.19286828120016</v>
      </c>
      <c r="U47" s="124">
        <v>1060</v>
      </c>
      <c r="V47" s="155">
        <v>812</v>
      </c>
      <c r="W47" s="124">
        <v>813.5853319792541</v>
      </c>
      <c r="X47" s="124">
        <v>825.8077945981289</v>
      </c>
      <c r="Y47" s="124">
        <v>857.501238748013</v>
      </c>
      <c r="Z47" s="41">
        <v>1132</v>
      </c>
      <c r="AA47" s="155">
        <v>1111.3579611400266</v>
      </c>
      <c r="AB47" s="155">
        <v>1026.6533443015035</v>
      </c>
      <c r="AC47" s="124">
        <v>927.2865540944051</v>
      </c>
      <c r="AD47" s="124">
        <v>1195</v>
      </c>
      <c r="AE47" s="124">
        <v>912.916780352559</v>
      </c>
      <c r="AF47" s="124">
        <v>1169</v>
      </c>
      <c r="AG47" s="124">
        <v>454.61687128013114</v>
      </c>
      <c r="AH47" s="92">
        <v>564</v>
      </c>
      <c r="AI47" s="72">
        <v>656.852097174262</v>
      </c>
      <c r="AJ47" s="72">
        <v>590.7151231732277</v>
      </c>
      <c r="AK47" s="72">
        <v>488</v>
      </c>
      <c r="AL47" s="73">
        <v>642</v>
      </c>
    </row>
    <row r="48" spans="1:38" ht="12">
      <c r="A48" s="10" t="s">
        <v>15</v>
      </c>
      <c r="B48" s="103">
        <v>0.8070631192576385</v>
      </c>
      <c r="C48" s="167">
        <v>0.7285625457587611</v>
      </c>
      <c r="D48" s="159">
        <v>1.0953869702732466</v>
      </c>
      <c r="E48" s="125">
        <v>3.071707892986256</v>
      </c>
      <c r="F48" s="125">
        <v>3.17807376346997</v>
      </c>
      <c r="G48" s="167">
        <v>0.8322167555398555</v>
      </c>
      <c r="H48" s="125">
        <v>2.8642172566495026</v>
      </c>
      <c r="I48" s="128">
        <v>2.7248673029048587</v>
      </c>
      <c r="J48" s="125">
        <v>2.912845494051203</v>
      </c>
      <c r="K48" s="125">
        <v>3.428122592560063</v>
      </c>
      <c r="L48" s="163"/>
      <c r="M48" s="42">
        <v>0.8492859310995625</v>
      </c>
      <c r="N48" s="43">
        <v>1.0257159469851205</v>
      </c>
      <c r="O48" s="46">
        <v>3.005781808463178</v>
      </c>
      <c r="P48" s="159">
        <v>1.1381056622148074</v>
      </c>
      <c r="Q48" s="46">
        <v>2.9703074596714383</v>
      </c>
      <c r="R48" s="128">
        <v>2.840632519970202</v>
      </c>
      <c r="S48" s="128">
        <v>3.73337280471458</v>
      </c>
      <c r="T48" s="128">
        <v>8.271600090289484</v>
      </c>
      <c r="U48" s="128">
        <v>2.4</v>
      </c>
      <c r="V48" s="156">
        <v>0.9836404661065956</v>
      </c>
      <c r="W48" s="128">
        <v>3.077618495509219</v>
      </c>
      <c r="X48" s="128">
        <v>2.9305747193990994</v>
      </c>
      <c r="Y48" s="128">
        <v>2.523637988979553</v>
      </c>
      <c r="Z48" s="46">
        <v>1.983453691402239</v>
      </c>
      <c r="AA48" s="156">
        <v>1.1849756940298493</v>
      </c>
      <c r="AB48" s="156">
        <v>0.9352541981319281</v>
      </c>
      <c r="AC48" s="128">
        <v>2.468030593637467</v>
      </c>
      <c r="AD48" s="128">
        <v>2.2</v>
      </c>
      <c r="AE48" s="128">
        <v>2.2690194007584585</v>
      </c>
      <c r="AF48" s="128">
        <v>2.1</v>
      </c>
      <c r="AG48" s="128">
        <v>4.966346922613673</v>
      </c>
      <c r="AH48" s="92"/>
      <c r="AI48" s="74">
        <v>0.789754699585252</v>
      </c>
      <c r="AJ48" s="74">
        <v>0.7488502502659135</v>
      </c>
      <c r="AK48" s="74">
        <v>0.35</v>
      </c>
      <c r="AL48" s="73"/>
    </row>
    <row r="49" spans="1:38" ht="12">
      <c r="A49" s="10" t="s">
        <v>17</v>
      </c>
      <c r="B49" s="104">
        <v>3.334175015711044</v>
      </c>
      <c r="C49" s="168">
        <v>4.4832539334480614</v>
      </c>
      <c r="D49" s="162">
        <v>4.570659082305065</v>
      </c>
      <c r="E49" s="126">
        <v>14.517880071221045</v>
      </c>
      <c r="F49" s="126">
        <v>14.725176314016617</v>
      </c>
      <c r="G49" s="168">
        <v>3.7448867829829635</v>
      </c>
      <c r="H49" s="132">
        <v>12.050419180414137</v>
      </c>
      <c r="I49" s="124">
        <v>13.211893105198156</v>
      </c>
      <c r="J49" s="126">
        <v>12.749708881340377</v>
      </c>
      <c r="K49" s="126">
        <v>16.324770325634674</v>
      </c>
      <c r="L49" s="163">
        <v>12</v>
      </c>
      <c r="M49" s="44">
        <v>4.424645280777729</v>
      </c>
      <c r="N49" s="44">
        <v>5.227836306301743</v>
      </c>
      <c r="O49" s="41">
        <v>11</v>
      </c>
      <c r="P49" s="162">
        <v>5.106805672106087</v>
      </c>
      <c r="Q49" s="45">
        <v>9.734110169517466</v>
      </c>
      <c r="R49" s="124">
        <v>13.262369972712149</v>
      </c>
      <c r="S49" s="124">
        <v>14.987379948163037</v>
      </c>
      <c r="T49" s="124">
        <v>31.228771469511397</v>
      </c>
      <c r="U49" s="124">
        <v>12</v>
      </c>
      <c r="V49" s="157">
        <v>5.6</v>
      </c>
      <c r="W49" s="124">
        <v>12.863193705624884</v>
      </c>
      <c r="X49" s="124">
        <v>11.999190144982835</v>
      </c>
      <c r="Y49" s="124">
        <v>10.849842446911085</v>
      </c>
      <c r="Z49" s="45">
        <v>9.5</v>
      </c>
      <c r="AA49" s="157">
        <v>4.0602269798469415</v>
      </c>
      <c r="AB49" s="157">
        <v>4.151041542731628</v>
      </c>
      <c r="AC49" s="124">
        <v>10.713329668175094</v>
      </c>
      <c r="AD49" s="127">
        <v>9.4</v>
      </c>
      <c r="AE49" s="124">
        <v>10.083615478657023</v>
      </c>
      <c r="AF49" s="127">
        <v>9.5</v>
      </c>
      <c r="AG49" s="124">
        <v>19.548556201952206</v>
      </c>
      <c r="AH49" s="92">
        <v>7</v>
      </c>
      <c r="AI49" s="75">
        <v>4.6190685194286525</v>
      </c>
      <c r="AJ49" s="75">
        <v>2.494482764904489</v>
      </c>
      <c r="AK49" s="75">
        <v>3.2</v>
      </c>
      <c r="AL49" s="73">
        <v>8</v>
      </c>
    </row>
    <row r="50" spans="1:38" ht="12">
      <c r="A50" s="10" t="s">
        <v>19</v>
      </c>
      <c r="B50" s="102">
        <v>13.493116201592839</v>
      </c>
      <c r="C50" s="161">
        <v>15.151130593053901</v>
      </c>
      <c r="D50" s="161">
        <v>15.463844568729405</v>
      </c>
      <c r="E50" s="124">
        <v>22.39124239433614</v>
      </c>
      <c r="F50" s="124">
        <v>23.6940291653879</v>
      </c>
      <c r="G50" s="161">
        <v>15.727707927596136</v>
      </c>
      <c r="H50" s="124">
        <v>21.771388573760813</v>
      </c>
      <c r="I50" s="124">
        <v>24.03579305691055</v>
      </c>
      <c r="J50" s="124">
        <v>19.747109660045687</v>
      </c>
      <c r="K50" s="124">
        <v>24.91471474611931</v>
      </c>
      <c r="L50" s="163">
        <v>23</v>
      </c>
      <c r="M50" s="41">
        <v>15.874450499454728</v>
      </c>
      <c r="N50" s="41">
        <v>17.549302171297967</v>
      </c>
      <c r="O50" s="41">
        <v>18</v>
      </c>
      <c r="P50" s="161">
        <v>18.52714293442334</v>
      </c>
      <c r="Q50" s="41">
        <v>20.767024313141352</v>
      </c>
      <c r="R50" s="124">
        <v>22.65334639596099</v>
      </c>
      <c r="S50" s="124">
        <v>23.1772735486739</v>
      </c>
      <c r="T50" s="124">
        <v>32.30405459009808</v>
      </c>
      <c r="U50" s="124">
        <v>23</v>
      </c>
      <c r="V50" s="155">
        <v>19</v>
      </c>
      <c r="W50" s="124">
        <v>24.529724770190313</v>
      </c>
      <c r="X50" s="124">
        <v>23.7591069697064</v>
      </c>
      <c r="Y50" s="124">
        <v>23.938328758576915</v>
      </c>
      <c r="Z50" s="41">
        <v>20</v>
      </c>
      <c r="AA50" s="155">
        <v>16.7737298724671</v>
      </c>
      <c r="AB50" s="155">
        <v>15.814880253876225</v>
      </c>
      <c r="AC50" s="124">
        <v>16.821423334501944</v>
      </c>
      <c r="AD50" s="124">
        <v>19</v>
      </c>
      <c r="AE50" s="124">
        <v>16.42590238067413</v>
      </c>
      <c r="AF50" s="124">
        <v>24</v>
      </c>
      <c r="AG50" s="124">
        <v>31.413014989047493</v>
      </c>
      <c r="AH50" s="92">
        <v>15</v>
      </c>
      <c r="AI50" s="72">
        <v>15.578698126806673</v>
      </c>
      <c r="AJ50" s="75">
        <v>8.970040306134747</v>
      </c>
      <c r="AK50" s="75">
        <v>6.5</v>
      </c>
      <c r="AL50" s="73">
        <v>18</v>
      </c>
    </row>
    <row r="51" spans="1:38" ht="12">
      <c r="A51" s="10" t="s">
        <v>20</v>
      </c>
      <c r="B51" s="104">
        <v>8.96752751044092</v>
      </c>
      <c r="C51" s="168">
        <v>5.9940111210241875</v>
      </c>
      <c r="D51" s="162">
        <v>6.629404445461363</v>
      </c>
      <c r="E51" s="126">
        <v>12.173552087165943</v>
      </c>
      <c r="F51" s="126">
        <v>13.03356472128729</v>
      </c>
      <c r="G51" s="168">
        <v>6.382585286541319</v>
      </c>
      <c r="H51" s="126">
        <v>12.1209812747829</v>
      </c>
      <c r="I51" s="124">
        <v>13.815776041122788</v>
      </c>
      <c r="J51" s="126">
        <v>12.9574553432837</v>
      </c>
      <c r="K51" s="126">
        <v>16.78866773760351</v>
      </c>
      <c r="L51" s="163">
        <v>6</v>
      </c>
      <c r="M51" s="44">
        <v>6.3</v>
      </c>
      <c r="N51" s="44">
        <v>7.588678835234994</v>
      </c>
      <c r="O51" s="41">
        <v>16</v>
      </c>
      <c r="P51" s="162">
        <v>8.109865476397719</v>
      </c>
      <c r="Q51" s="41">
        <v>13.08896556695636</v>
      </c>
      <c r="R51" s="124">
        <v>10.96410228363278</v>
      </c>
      <c r="S51" s="124">
        <v>16.561693018777543</v>
      </c>
      <c r="T51" s="124">
        <v>20.147349867374253</v>
      </c>
      <c r="U51" s="124">
        <v>11</v>
      </c>
      <c r="V51" s="157">
        <v>7.2</v>
      </c>
      <c r="W51" s="124">
        <v>14.510842433631751</v>
      </c>
      <c r="X51" s="124">
        <v>14.060026865798916</v>
      </c>
      <c r="Y51" s="124">
        <v>13.23054737410515</v>
      </c>
      <c r="Z51" s="41">
        <v>15</v>
      </c>
      <c r="AA51" s="157">
        <v>9.85504262181987</v>
      </c>
      <c r="AB51" s="157">
        <v>7.625213588067996</v>
      </c>
      <c r="AC51" s="124">
        <v>19.157321533313375</v>
      </c>
      <c r="AD51" s="124">
        <v>11</v>
      </c>
      <c r="AE51" s="124">
        <v>13.703415888670243</v>
      </c>
      <c r="AF51" s="124">
        <v>10.56124242408152</v>
      </c>
      <c r="AG51" s="124">
        <v>19.113062591982047</v>
      </c>
      <c r="AH51" s="92">
        <v>5</v>
      </c>
      <c r="AI51" s="75">
        <v>6.513242804933856</v>
      </c>
      <c r="AJ51" s="75">
        <v>4.401543413831439</v>
      </c>
      <c r="AK51" s="75">
        <v>4.3</v>
      </c>
      <c r="AL51" s="73">
        <v>12</v>
      </c>
    </row>
    <row r="52" spans="1:38" ht="12">
      <c r="A52" s="10" t="s">
        <v>22</v>
      </c>
      <c r="B52" s="102">
        <v>22.593667774218872</v>
      </c>
      <c r="C52" s="161">
        <v>23.778439525832464</v>
      </c>
      <c r="D52" s="161">
        <v>15.768381080235994</v>
      </c>
      <c r="E52" s="124">
        <v>22.66825772282654</v>
      </c>
      <c r="F52" s="124">
        <v>20.871130473327966</v>
      </c>
      <c r="G52" s="161">
        <v>26.340116280589267</v>
      </c>
      <c r="H52" s="124">
        <v>17.359538692978454</v>
      </c>
      <c r="I52" s="124">
        <v>11.950514452316058</v>
      </c>
      <c r="J52" s="124">
        <v>12.698202119431883</v>
      </c>
      <c r="K52" s="124">
        <v>12.504735374830847</v>
      </c>
      <c r="L52" s="164"/>
      <c r="M52" s="41">
        <v>21</v>
      </c>
      <c r="N52" s="41">
        <v>19.363192525344846</v>
      </c>
      <c r="O52" s="41">
        <v>18</v>
      </c>
      <c r="P52" s="161">
        <v>18.062711109809943</v>
      </c>
      <c r="Q52" s="41">
        <v>10.797206678864438</v>
      </c>
      <c r="R52" s="124">
        <v>12.999013501944347</v>
      </c>
      <c r="S52" s="124">
        <v>9.505304785979794</v>
      </c>
      <c r="T52" s="124">
        <v>5.914941931848987</v>
      </c>
      <c r="U52" s="124">
        <v>17</v>
      </c>
      <c r="V52" s="155">
        <v>19</v>
      </c>
      <c r="W52" s="124">
        <v>13.491989920007535</v>
      </c>
      <c r="X52" s="124">
        <v>12.76539285313862</v>
      </c>
      <c r="Y52" s="124">
        <v>11.954300445839213</v>
      </c>
      <c r="Z52" s="41">
        <v>13</v>
      </c>
      <c r="AA52" s="155">
        <v>16.449936074254794</v>
      </c>
      <c r="AB52" s="155">
        <v>17.805531883636473</v>
      </c>
      <c r="AC52" s="124">
        <v>12.96569361302477</v>
      </c>
      <c r="AD52" s="124">
        <v>17</v>
      </c>
      <c r="AE52" s="124">
        <v>13.728514788441469</v>
      </c>
      <c r="AF52" s="124">
        <v>15</v>
      </c>
      <c r="AG52" s="124">
        <v>5.870443112599781</v>
      </c>
      <c r="AH52" s="93"/>
      <c r="AI52" s="72">
        <v>16.892341561409975</v>
      </c>
      <c r="AJ52" s="72">
        <v>19.155158946025292</v>
      </c>
      <c r="AK52" s="72">
        <v>31</v>
      </c>
      <c r="AL52" s="76"/>
    </row>
    <row r="53" spans="1:38" ht="12">
      <c r="A53" s="10" t="s">
        <v>23</v>
      </c>
      <c r="B53" s="102">
        <v>10.963553634273495</v>
      </c>
      <c r="C53" s="161">
        <v>12.447453385560225</v>
      </c>
      <c r="D53" s="161">
        <v>12.771529360264957</v>
      </c>
      <c r="E53" s="124">
        <v>19.674134319730214</v>
      </c>
      <c r="F53" s="124">
        <v>18.80946868973291</v>
      </c>
      <c r="G53" s="161">
        <v>12.386472844326091</v>
      </c>
      <c r="H53" s="124">
        <v>18.664313568621022</v>
      </c>
      <c r="I53" s="124">
        <v>18.464228366445496</v>
      </c>
      <c r="J53" s="124">
        <v>14.034919028310531</v>
      </c>
      <c r="K53" s="124">
        <v>14.863975369905</v>
      </c>
      <c r="L53" s="165"/>
      <c r="M53" s="41">
        <v>12.160001730691691</v>
      </c>
      <c r="N53" s="41">
        <v>12.654066628135524</v>
      </c>
      <c r="O53" s="41">
        <v>12</v>
      </c>
      <c r="P53" s="161">
        <v>11.921075464376827</v>
      </c>
      <c r="Q53" s="41">
        <v>18.596406822860306</v>
      </c>
      <c r="R53" s="124">
        <v>17.363618244252493</v>
      </c>
      <c r="S53" s="124">
        <v>21.505367441102024</v>
      </c>
      <c r="T53" s="124">
        <v>25.010879791053817</v>
      </c>
      <c r="U53" s="124">
        <v>14</v>
      </c>
      <c r="V53" s="155">
        <v>11</v>
      </c>
      <c r="W53" s="124">
        <v>18.426353069800633</v>
      </c>
      <c r="X53" s="124">
        <v>18.640837362861046</v>
      </c>
      <c r="Y53" s="124">
        <v>20.61701893118908</v>
      </c>
      <c r="Z53" s="45">
        <v>9.5</v>
      </c>
      <c r="AA53" s="155">
        <v>12.455173685739435</v>
      </c>
      <c r="AB53" s="155">
        <v>12.20671938106654</v>
      </c>
      <c r="AC53" s="124">
        <v>16.216657927402533</v>
      </c>
      <c r="AD53" s="124">
        <v>16</v>
      </c>
      <c r="AE53" s="124">
        <v>17.183128019492774</v>
      </c>
      <c r="AF53" s="124">
        <v>13</v>
      </c>
      <c r="AG53" s="124">
        <v>24.128813222572617</v>
      </c>
      <c r="AH53" s="94"/>
      <c r="AI53" s="75">
        <v>7.895663356872836</v>
      </c>
      <c r="AJ53" s="72">
        <v>10.437079488018972</v>
      </c>
      <c r="AK53" s="75">
        <v>7.5</v>
      </c>
      <c r="AL53" s="77"/>
    </row>
    <row r="54" spans="1:38" ht="12">
      <c r="A54" s="10" t="s">
        <v>24</v>
      </c>
      <c r="B54" s="104">
        <v>1.6635238184471226</v>
      </c>
      <c r="C54" s="162">
        <v>1.3225198335006074</v>
      </c>
      <c r="D54" s="162">
        <v>1.5954944711212793</v>
      </c>
      <c r="E54" s="127">
        <v>2.230542936759138</v>
      </c>
      <c r="F54" s="127">
        <v>2.330591561079244</v>
      </c>
      <c r="G54" s="162">
        <v>1.8699247100765661</v>
      </c>
      <c r="H54" s="127">
        <v>2.421581584997301</v>
      </c>
      <c r="I54" s="127">
        <v>2.3391667330831853</v>
      </c>
      <c r="J54" s="127">
        <v>1.73054959404941</v>
      </c>
      <c r="K54" s="127">
        <v>2.7850998125420094</v>
      </c>
      <c r="L54" s="165"/>
      <c r="M54" s="45">
        <v>1.6643980455729046</v>
      </c>
      <c r="N54" s="45">
        <v>1.460409359215576</v>
      </c>
      <c r="O54" s="45">
        <v>1.8</v>
      </c>
      <c r="P54" s="162">
        <v>2.0901939165221823</v>
      </c>
      <c r="Q54" s="45">
        <v>2.2377242759949727</v>
      </c>
      <c r="R54" s="127">
        <v>2.09259574209691</v>
      </c>
      <c r="S54" s="127">
        <v>2.620817370712999</v>
      </c>
      <c r="T54" s="127">
        <v>3.0326184507398275</v>
      </c>
      <c r="U54" s="127">
        <v>2.210417005745453</v>
      </c>
      <c r="V54" s="157">
        <v>1.6</v>
      </c>
      <c r="W54" s="127">
        <v>2.7002550824302243</v>
      </c>
      <c r="X54" s="127">
        <v>2.548566594352067</v>
      </c>
      <c r="Y54" s="127">
        <v>2.825788475515575</v>
      </c>
      <c r="Z54" s="45">
        <v>1.8</v>
      </c>
      <c r="AA54" s="157">
        <v>1.591809362960928</v>
      </c>
      <c r="AB54" s="157">
        <v>1.6655644698138552</v>
      </c>
      <c r="AC54" s="127">
        <v>1.9158951624018916</v>
      </c>
      <c r="AD54" s="127">
        <v>2.4</v>
      </c>
      <c r="AE54" s="127">
        <v>1.8061454605937863</v>
      </c>
      <c r="AF54" s="127">
        <v>2.1</v>
      </c>
      <c r="AG54" s="127">
        <v>3.525598096348387</v>
      </c>
      <c r="AH54" s="94"/>
      <c r="AI54" s="75">
        <v>1.347588592866254</v>
      </c>
      <c r="AJ54" s="75">
        <v>1.1347500379393871</v>
      </c>
      <c r="AK54" s="74">
        <v>1</v>
      </c>
      <c r="AL54" s="77"/>
    </row>
    <row r="55" spans="1:38" ht="12">
      <c r="A55" s="10" t="s">
        <v>25</v>
      </c>
      <c r="B55" s="103">
        <v>2.19225002157146</v>
      </c>
      <c r="C55" s="159">
        <v>0.022080825820140974</v>
      </c>
      <c r="D55" s="159">
        <v>0.9249010777379221</v>
      </c>
      <c r="E55" s="128">
        <v>2.7805344741011453</v>
      </c>
      <c r="F55" s="128">
        <v>2.0107456927701732</v>
      </c>
      <c r="G55" s="159">
        <v>0.46747657631309286</v>
      </c>
      <c r="H55" s="128">
        <v>1.5146588015540237</v>
      </c>
      <c r="I55" s="128">
        <v>2.2648431690901365</v>
      </c>
      <c r="J55" s="128">
        <v>2.4256722931025765</v>
      </c>
      <c r="K55" s="128">
        <v>2.6300520198045443</v>
      </c>
      <c r="L55" s="163"/>
      <c r="M55" s="46">
        <v>0.35</v>
      </c>
      <c r="N55" s="46">
        <v>0.7854407348430478</v>
      </c>
      <c r="O55" s="46">
        <v>1.5</v>
      </c>
      <c r="P55" s="159">
        <v>0.8335064377335983</v>
      </c>
      <c r="Q55" s="46">
        <v>1.7491170844677366</v>
      </c>
      <c r="R55" s="128">
        <v>1.9675317944518775</v>
      </c>
      <c r="S55" s="128">
        <v>5.226941807492024</v>
      </c>
      <c r="T55" s="128">
        <v>7.574489614437381</v>
      </c>
      <c r="U55" s="128">
        <v>1.1777672360649662</v>
      </c>
      <c r="V55" s="156">
        <v>0.5220995240713714</v>
      </c>
      <c r="W55" s="128">
        <v>5.86459230704041</v>
      </c>
      <c r="X55" s="128">
        <v>4.412400178120886</v>
      </c>
      <c r="Y55" s="128">
        <v>4.364459180059144</v>
      </c>
      <c r="Z55" s="46">
        <v>0.7956958220758149</v>
      </c>
      <c r="AA55" s="156">
        <v>3.196850562232243</v>
      </c>
      <c r="AB55" s="156">
        <v>2.8884308712116713</v>
      </c>
      <c r="AC55" s="128">
        <v>3.997936136021963</v>
      </c>
      <c r="AD55" s="128">
        <v>3.8</v>
      </c>
      <c r="AE55" s="128">
        <v>5.872051611606373</v>
      </c>
      <c r="AF55" s="128">
        <v>1.1</v>
      </c>
      <c r="AG55" s="128">
        <v>8.44471429120889</v>
      </c>
      <c r="AH55" s="92"/>
      <c r="AI55" s="74">
        <v>0.6708472440693877</v>
      </c>
      <c r="AJ55" s="74">
        <v>1.7348947583286887</v>
      </c>
      <c r="AK55" s="74">
        <v>0.48457336502215365</v>
      </c>
      <c r="AL55" s="71"/>
    </row>
    <row r="56" spans="1:38" ht="12">
      <c r="A56" s="10" t="s">
        <v>26</v>
      </c>
      <c r="B56" s="103">
        <v>0.4697666547080438</v>
      </c>
      <c r="C56" s="159">
        <v>0.4520504640513805</v>
      </c>
      <c r="D56" s="159">
        <v>0.5471501069229869</v>
      </c>
      <c r="E56" s="128">
        <v>0.6891366460521956</v>
      </c>
      <c r="F56" s="128">
        <v>0.6341553019196786</v>
      </c>
      <c r="G56" s="159">
        <v>0.4442780595185419</v>
      </c>
      <c r="H56" s="128">
        <v>0.5495480223216843</v>
      </c>
      <c r="I56" s="128">
        <v>0.6570494000956509</v>
      </c>
      <c r="J56" s="128">
        <v>0.4852078596059545</v>
      </c>
      <c r="K56" s="128">
        <v>0.476326347488094</v>
      </c>
      <c r="L56" s="165"/>
      <c r="M56" s="46">
        <v>0.46</v>
      </c>
      <c r="N56" s="46">
        <v>0.4858674839079176</v>
      </c>
      <c r="O56" s="46">
        <v>0.52</v>
      </c>
      <c r="P56" s="159">
        <v>0.5786719967115365</v>
      </c>
      <c r="Q56" s="46">
        <v>0.5029543841024968</v>
      </c>
      <c r="R56" s="128">
        <v>0.6369809602581881</v>
      </c>
      <c r="S56" s="128">
        <v>0.936337290958471</v>
      </c>
      <c r="T56" s="128">
        <v>0.7551948600285627</v>
      </c>
      <c r="U56" s="128">
        <v>1.1</v>
      </c>
      <c r="V56" s="156">
        <v>1</v>
      </c>
      <c r="W56" s="128">
        <v>0.941490875999052</v>
      </c>
      <c r="X56" s="128">
        <v>0.8529056716207506</v>
      </c>
      <c r="Y56" s="128">
        <v>0.8251536551924413</v>
      </c>
      <c r="Z56" s="46">
        <v>0.85</v>
      </c>
      <c r="AA56" s="156">
        <v>0.6192105772837585</v>
      </c>
      <c r="AB56" s="156">
        <v>0.7242736880432404</v>
      </c>
      <c r="AC56" s="128">
        <v>0.6912624092294372</v>
      </c>
      <c r="AD56" s="128">
        <v>0.7</v>
      </c>
      <c r="AE56" s="128">
        <v>0.6862096095412287</v>
      </c>
      <c r="AF56" s="128">
        <v>1.06</v>
      </c>
      <c r="AG56" s="128">
        <v>1.3471237079603333</v>
      </c>
      <c r="AH56" s="94"/>
      <c r="AI56" s="74">
        <v>0.9857138277487159</v>
      </c>
      <c r="AJ56" s="74">
        <v>0.5932551279850357</v>
      </c>
      <c r="AK56" s="74">
        <v>0.77</v>
      </c>
      <c r="AL56" s="77"/>
    </row>
    <row r="57" spans="1:38" ht="12">
      <c r="A57" s="10" t="s">
        <v>27</v>
      </c>
      <c r="B57" s="103">
        <v>0.23664969856511592</v>
      </c>
      <c r="C57" s="159">
        <v>0.25042422829213473</v>
      </c>
      <c r="D57" s="159">
        <v>0.18906165452569493</v>
      </c>
      <c r="E57" s="128">
        <v>0.24434421854674082</v>
      </c>
      <c r="F57" s="128">
        <v>0.27848794305806024</v>
      </c>
      <c r="G57" s="159">
        <v>0.26855314581312323</v>
      </c>
      <c r="H57" s="128">
        <v>0.2183128681536929</v>
      </c>
      <c r="I57" s="128">
        <v>0.2664744945503753</v>
      </c>
      <c r="J57" s="128">
        <v>0.1656220436368495</v>
      </c>
      <c r="K57" s="128">
        <v>0.2291447443636707</v>
      </c>
      <c r="L57" s="165"/>
      <c r="M57" s="46">
        <v>0.23</v>
      </c>
      <c r="N57" s="46">
        <v>0.2229364066794019</v>
      </c>
      <c r="O57" s="46">
        <v>0.4186013028753478</v>
      </c>
      <c r="P57" s="159">
        <v>0.27904399624729304</v>
      </c>
      <c r="Q57" s="46">
        <v>0.2680637263421255</v>
      </c>
      <c r="R57" s="128">
        <v>0.34404396173478763</v>
      </c>
      <c r="S57" s="128">
        <v>0.35852867614103356</v>
      </c>
      <c r="T57" s="128">
        <v>0.21336203271444126</v>
      </c>
      <c r="U57" s="128">
        <v>0.54</v>
      </c>
      <c r="V57" s="156">
        <v>0.39</v>
      </c>
      <c r="W57" s="128">
        <v>0.33969721598071345</v>
      </c>
      <c r="X57" s="128">
        <v>0.34077410500573163</v>
      </c>
      <c r="Y57" s="128">
        <v>0.247258464038778</v>
      </c>
      <c r="Z57" s="46">
        <v>0.48</v>
      </c>
      <c r="AA57" s="156">
        <v>0.33099854906545895</v>
      </c>
      <c r="AB57" s="156">
        <v>0.2931027821954892</v>
      </c>
      <c r="AC57" s="128">
        <v>0.3169757721998136</v>
      </c>
      <c r="AD57" s="128">
        <v>0.2</v>
      </c>
      <c r="AE57" s="128">
        <v>0.2929762188472121</v>
      </c>
      <c r="AF57" s="128">
        <v>0.47</v>
      </c>
      <c r="AG57" s="128">
        <v>0.41917606546027925</v>
      </c>
      <c r="AH57" s="94"/>
      <c r="AI57" s="74">
        <v>0.4203459123191471</v>
      </c>
      <c r="AJ57" s="74">
        <v>0.14524507062170874</v>
      </c>
      <c r="AK57" s="74">
        <v>0.28</v>
      </c>
      <c r="AL57" s="77"/>
    </row>
    <row r="58" spans="1:38" ht="12">
      <c r="A58" s="10" t="s">
        <v>28</v>
      </c>
      <c r="B58" s="103">
        <v>0.3319356585242311</v>
      </c>
      <c r="C58" s="159">
        <v>0.14929711207014698</v>
      </c>
      <c r="D58" s="159">
        <v>0.15883590108751156</v>
      </c>
      <c r="E58" s="128">
        <v>1.4440497799527616</v>
      </c>
      <c r="F58" s="128">
        <v>0.8949678684336372</v>
      </c>
      <c r="G58" s="159">
        <v>0.2602974514967979</v>
      </c>
      <c r="H58" s="128">
        <v>1.2122507054289302</v>
      </c>
      <c r="I58" s="128">
        <v>1.1656410583203938</v>
      </c>
      <c r="J58" s="128">
        <v>1.290189019105406</v>
      </c>
      <c r="K58" s="128">
        <v>1.394922972734723</v>
      </c>
      <c r="L58" s="165"/>
      <c r="M58" s="46">
        <v>0.2627496877872142</v>
      </c>
      <c r="N58" s="46">
        <v>0.46013211706933466</v>
      </c>
      <c r="O58" s="46">
        <v>1.5891425932400671</v>
      </c>
      <c r="P58" s="159">
        <v>0.20437244020494302</v>
      </c>
      <c r="Q58" s="46">
        <v>1.3786241112751312</v>
      </c>
      <c r="R58" s="128">
        <v>0.6951970528527579</v>
      </c>
      <c r="S58" s="128">
        <v>1.0156735948769702</v>
      </c>
      <c r="T58" s="128">
        <v>3.404534064645844</v>
      </c>
      <c r="U58" s="128">
        <v>0.39</v>
      </c>
      <c r="V58" s="156">
        <v>0.26</v>
      </c>
      <c r="W58" s="128">
        <v>0.8628228566607106</v>
      </c>
      <c r="X58" s="128">
        <v>0.7844150566391888</v>
      </c>
      <c r="Y58" s="128">
        <v>0.7097525879808336</v>
      </c>
      <c r="Z58" s="46">
        <v>0.42</v>
      </c>
      <c r="AA58" s="156">
        <v>0.4096635389985577</v>
      </c>
      <c r="AB58" s="156">
        <v>0.3270229997820134</v>
      </c>
      <c r="AC58" s="128">
        <v>0.9482708101963021</v>
      </c>
      <c r="AD58" s="128">
        <v>0.6</v>
      </c>
      <c r="AE58" s="128">
        <v>0.8255056936072487</v>
      </c>
      <c r="AF58" s="128">
        <v>0.37</v>
      </c>
      <c r="AG58" s="128">
        <v>1.8160735127475707</v>
      </c>
      <c r="AH58" s="94"/>
      <c r="AI58" s="74">
        <v>0.17154037212995915</v>
      </c>
      <c r="AJ58" s="74">
        <v>0.11720317080465763</v>
      </c>
      <c r="AK58" s="74">
        <v>0.08874556140158925</v>
      </c>
      <c r="AL58" s="77"/>
    </row>
    <row r="59" spans="1:38" ht="12">
      <c r="A59" s="10" t="s">
        <v>29</v>
      </c>
      <c r="B59" s="102">
        <v>44.87114273509528</v>
      </c>
      <c r="C59" s="161">
        <v>39.09700012730188</v>
      </c>
      <c r="D59" s="161">
        <v>39.53980100866352</v>
      </c>
      <c r="E59" s="124">
        <v>54.871734727151825</v>
      </c>
      <c r="F59" s="124">
        <v>56.904101195704264</v>
      </c>
      <c r="G59" s="161">
        <v>38.460737178912325</v>
      </c>
      <c r="H59" s="124">
        <v>58.952583426202985</v>
      </c>
      <c r="I59" s="124">
        <v>65.50613267707017</v>
      </c>
      <c r="J59" s="124">
        <v>53.96705143184464</v>
      </c>
      <c r="K59" s="124">
        <v>63.72448415871878</v>
      </c>
      <c r="L59" s="165"/>
      <c r="M59" s="41">
        <v>44</v>
      </c>
      <c r="N59" s="41">
        <v>49.41312456200387</v>
      </c>
      <c r="O59" s="41">
        <v>50</v>
      </c>
      <c r="P59" s="161">
        <v>41.24162752034878</v>
      </c>
      <c r="Q59" s="41">
        <v>49.96458306304659</v>
      </c>
      <c r="R59" s="124">
        <v>53.82821450845151</v>
      </c>
      <c r="S59" s="124">
        <v>59.62876245863745</v>
      </c>
      <c r="T59" s="124">
        <v>63.538638276688445</v>
      </c>
      <c r="U59" s="124">
        <v>60</v>
      </c>
      <c r="V59" s="155">
        <v>44</v>
      </c>
      <c r="W59" s="124">
        <v>64.65479189393692</v>
      </c>
      <c r="X59" s="124">
        <v>63.44713752133868</v>
      </c>
      <c r="Y59" s="124">
        <v>62.187368309721094</v>
      </c>
      <c r="Z59" s="41">
        <v>62</v>
      </c>
      <c r="AA59" s="155">
        <v>52.49161079521489</v>
      </c>
      <c r="AB59" s="155">
        <v>47.995368674426</v>
      </c>
      <c r="AC59" s="124">
        <v>58.51423690005181</v>
      </c>
      <c r="AD59" s="124">
        <v>65</v>
      </c>
      <c r="AE59" s="124">
        <v>56.33002295480949</v>
      </c>
      <c r="AF59" s="124">
        <v>65</v>
      </c>
      <c r="AG59" s="124">
        <v>69.34429989230448</v>
      </c>
      <c r="AH59" s="94"/>
      <c r="AI59" s="72">
        <v>33.97475770805967</v>
      </c>
      <c r="AJ59" s="72">
        <v>21.65092701013503</v>
      </c>
      <c r="AK59" s="72">
        <v>19</v>
      </c>
      <c r="AL59" s="77"/>
    </row>
    <row r="60" spans="1:38" ht="12">
      <c r="A60" s="10" t="s">
        <v>30</v>
      </c>
      <c r="B60" s="102">
        <v>83.95803969273322</v>
      </c>
      <c r="C60" s="161">
        <v>74.10932106450882</v>
      </c>
      <c r="D60" s="161">
        <v>74.79535717339948</v>
      </c>
      <c r="E60" s="124">
        <v>96.44562476180278</v>
      </c>
      <c r="F60" s="124">
        <v>100.14546152774358</v>
      </c>
      <c r="G60" s="161">
        <v>73.51412357824879</v>
      </c>
      <c r="H60" s="124">
        <v>106.19196479796696</v>
      </c>
      <c r="I60" s="124">
        <v>114.38112706507947</v>
      </c>
      <c r="J60" s="124">
        <v>92.75439057323075</v>
      </c>
      <c r="K60" s="124">
        <v>99.23443398253195</v>
      </c>
      <c r="L60" s="165"/>
      <c r="M60" s="41">
        <v>83</v>
      </c>
      <c r="N60" s="41">
        <v>92.97461521212101</v>
      </c>
      <c r="O60" s="41">
        <v>85</v>
      </c>
      <c r="P60" s="161">
        <v>79.33653807173792</v>
      </c>
      <c r="Q60" s="41">
        <v>89.65166239588723</v>
      </c>
      <c r="R60" s="124">
        <v>93.63760728093398</v>
      </c>
      <c r="S60" s="124">
        <v>102.66529684737601</v>
      </c>
      <c r="T60" s="124">
        <v>111.92425930993558</v>
      </c>
      <c r="U60" s="124">
        <v>104</v>
      </c>
      <c r="V60" s="155">
        <v>82</v>
      </c>
      <c r="W60" s="124">
        <v>111.16250495715734</v>
      </c>
      <c r="X60" s="124">
        <v>110.06717012807967</v>
      </c>
      <c r="Y60" s="124">
        <v>108.72253922541225</v>
      </c>
      <c r="Z60" s="41">
        <v>108</v>
      </c>
      <c r="AA60" s="155">
        <v>97.28221567481552</v>
      </c>
      <c r="AB60" s="155">
        <v>90.19326567705569</v>
      </c>
      <c r="AC60" s="124">
        <v>98.70375938486752</v>
      </c>
      <c r="AD60" s="124">
        <v>115</v>
      </c>
      <c r="AE60" s="124">
        <v>95.67135174268387</v>
      </c>
      <c r="AF60" s="124">
        <v>116</v>
      </c>
      <c r="AG60" s="124">
        <v>115.85149773157603</v>
      </c>
      <c r="AH60" s="94"/>
      <c r="AI60" s="72">
        <v>64.23721911793157</v>
      </c>
      <c r="AJ60" s="72">
        <v>43.34128398081196</v>
      </c>
      <c r="AK60" s="72">
        <v>38</v>
      </c>
      <c r="AL60" s="77"/>
    </row>
    <row r="61" spans="1:38" ht="12">
      <c r="A61" s="10" t="s">
        <v>31</v>
      </c>
      <c r="B61" s="104">
        <v>9.14321054740889</v>
      </c>
      <c r="C61" s="162">
        <v>8.682206358453167</v>
      </c>
      <c r="D61" s="162">
        <v>8.552039527722403</v>
      </c>
      <c r="E61" s="124">
        <v>10.4510457394285</v>
      </c>
      <c r="F61" s="124">
        <v>10.877425355538916</v>
      </c>
      <c r="G61" s="162">
        <v>8.616206693824386</v>
      </c>
      <c r="H61" s="124">
        <v>11.056423386897222</v>
      </c>
      <c r="I61" s="124">
        <v>12.61867095071003</v>
      </c>
      <c r="J61" s="127">
        <v>9.737646499549605</v>
      </c>
      <c r="K61" s="124">
        <v>10.752208406553827</v>
      </c>
      <c r="L61" s="165"/>
      <c r="M61" s="45">
        <v>9.9</v>
      </c>
      <c r="N61" s="41">
        <v>10.5845258546925</v>
      </c>
      <c r="O61" s="45">
        <v>8.777758130247966</v>
      </c>
      <c r="P61" s="162">
        <v>9.207835727226522</v>
      </c>
      <c r="Q61" s="45">
        <v>9.619659583816695</v>
      </c>
      <c r="R61" s="124">
        <v>10.13750781942497</v>
      </c>
      <c r="S61" s="124">
        <v>10.66346117344605</v>
      </c>
      <c r="T61" s="124">
        <v>10.80782348894035</v>
      </c>
      <c r="U61" s="124">
        <v>10.731604464632102</v>
      </c>
      <c r="V61" s="157">
        <v>9.08903682829608</v>
      </c>
      <c r="W61" s="124">
        <v>11.546567366730589</v>
      </c>
      <c r="X61" s="124">
        <v>11.494022859644911</v>
      </c>
      <c r="Y61" s="124">
        <v>11.16951623391496</v>
      </c>
      <c r="Z61" s="41">
        <v>11.246520318521403</v>
      </c>
      <c r="AA61" s="155">
        <v>10.556218206699972</v>
      </c>
      <c r="AB61" s="155">
        <v>9.99807604144939</v>
      </c>
      <c r="AC61" s="127">
        <v>9.994834580874958</v>
      </c>
      <c r="AD61" s="124">
        <v>11.8</v>
      </c>
      <c r="AE61" s="127">
        <v>9.625860541823593</v>
      </c>
      <c r="AF61" s="124">
        <v>12.2421009344985</v>
      </c>
      <c r="AG61" s="124">
        <v>12.303095482573642</v>
      </c>
      <c r="AH61" s="94"/>
      <c r="AI61" s="75">
        <v>7.337222718288069</v>
      </c>
      <c r="AJ61" s="75">
        <v>5.0950396190881415</v>
      </c>
      <c r="AK61" s="75">
        <v>4.550626454290078</v>
      </c>
      <c r="AL61" s="77"/>
    </row>
    <row r="62" spans="1:38" ht="12">
      <c r="A62" s="10" t="s">
        <v>32</v>
      </c>
      <c r="B62" s="102">
        <v>34.168692487476385</v>
      </c>
      <c r="C62" s="161">
        <v>32.409727043758224</v>
      </c>
      <c r="D62" s="161">
        <v>31.71089378660533</v>
      </c>
      <c r="E62" s="124">
        <v>35.44740330836342</v>
      </c>
      <c r="F62" s="124">
        <v>37.29783429709528</v>
      </c>
      <c r="G62" s="161">
        <v>31.973890033809663</v>
      </c>
      <c r="H62" s="124">
        <v>38.11600262052429</v>
      </c>
      <c r="I62" s="124">
        <v>43.212445627770705</v>
      </c>
      <c r="J62" s="124">
        <v>33.507996877346486</v>
      </c>
      <c r="K62" s="124">
        <v>33.11760317764047</v>
      </c>
      <c r="L62" s="165"/>
      <c r="M62" s="41">
        <v>37.2568392932445</v>
      </c>
      <c r="N62" s="41">
        <v>38.62869734644244</v>
      </c>
      <c r="O62" s="41">
        <v>30</v>
      </c>
      <c r="P62" s="161">
        <v>34.0440622091582</v>
      </c>
      <c r="Q62" s="41">
        <v>32.9291750523381</v>
      </c>
      <c r="R62" s="124">
        <v>35.095155116442804</v>
      </c>
      <c r="S62" s="124">
        <v>35.66224790558118</v>
      </c>
      <c r="T62" s="124">
        <v>34.69691209205985</v>
      </c>
      <c r="U62" s="124">
        <v>39</v>
      </c>
      <c r="V62" s="155">
        <v>35</v>
      </c>
      <c r="W62" s="124">
        <v>38.89565007300217</v>
      </c>
      <c r="X62" s="124">
        <v>40.026119918982296</v>
      </c>
      <c r="Y62" s="124">
        <v>38.49281855893586</v>
      </c>
      <c r="Z62" s="41">
        <v>40</v>
      </c>
      <c r="AA62" s="155">
        <v>37.927836974969146</v>
      </c>
      <c r="AB62" s="155">
        <v>36.34287043684444</v>
      </c>
      <c r="AC62" s="124">
        <v>33.966609436043505</v>
      </c>
      <c r="AD62" s="124">
        <v>41</v>
      </c>
      <c r="AE62" s="124">
        <v>33.21586702713954</v>
      </c>
      <c r="AF62" s="124">
        <v>43</v>
      </c>
      <c r="AG62" s="124">
        <v>41.70835350522086</v>
      </c>
      <c r="AH62" s="94"/>
      <c r="AI62" s="72">
        <v>28.238744727926314</v>
      </c>
      <c r="AJ62" s="72">
        <v>21.31502179779976</v>
      </c>
      <c r="AK62" s="72">
        <v>20</v>
      </c>
      <c r="AL62" s="77"/>
    </row>
    <row r="63" spans="1:38" ht="12">
      <c r="A63" s="10" t="s">
        <v>33</v>
      </c>
      <c r="B63" s="104">
        <v>5.913971568237325</v>
      </c>
      <c r="C63" s="162">
        <v>5.781075305360215</v>
      </c>
      <c r="D63" s="162">
        <v>5.693610773244963</v>
      </c>
      <c r="E63" s="127">
        <v>5.682726140607641</v>
      </c>
      <c r="F63" s="127">
        <v>5.997254519433155</v>
      </c>
      <c r="G63" s="162">
        <v>5.833910925118963</v>
      </c>
      <c r="H63" s="127">
        <v>5.8845176428783095</v>
      </c>
      <c r="I63" s="127">
        <v>6.547989719848719</v>
      </c>
      <c r="J63" s="127">
        <v>5.079334858110721</v>
      </c>
      <c r="K63" s="127">
        <v>4.556599405419922</v>
      </c>
      <c r="L63" s="165"/>
      <c r="M63" s="45">
        <v>6.5</v>
      </c>
      <c r="N63" s="45">
        <v>6.33251410015562</v>
      </c>
      <c r="O63" s="45">
        <v>4.7</v>
      </c>
      <c r="P63" s="162">
        <v>5.937183405761102</v>
      </c>
      <c r="Q63" s="45">
        <v>5.337556877351804</v>
      </c>
      <c r="R63" s="127">
        <v>5.789735876849503</v>
      </c>
      <c r="S63" s="127">
        <v>5.8080473464006985</v>
      </c>
      <c r="T63" s="127">
        <v>5.840286213811647</v>
      </c>
      <c r="U63" s="127">
        <v>6.4</v>
      </c>
      <c r="V63" s="157">
        <v>6.2</v>
      </c>
      <c r="W63" s="127">
        <v>6.424781673181652</v>
      </c>
      <c r="X63" s="127">
        <v>6.37357038518027</v>
      </c>
      <c r="Y63" s="127">
        <v>6.264793484656547</v>
      </c>
      <c r="Z63" s="45">
        <v>6.2</v>
      </c>
      <c r="AA63" s="157">
        <v>6.674383523142208</v>
      </c>
      <c r="AB63" s="157">
        <v>6.2828821065123215</v>
      </c>
      <c r="AC63" s="127">
        <v>5.280933853598319</v>
      </c>
      <c r="AD63" s="127">
        <v>6.6</v>
      </c>
      <c r="AE63" s="127">
        <v>5.574928714956989</v>
      </c>
      <c r="AF63" s="127">
        <v>6.8</v>
      </c>
      <c r="AG63" s="127">
        <v>6.747371421957295</v>
      </c>
      <c r="AH63" s="94"/>
      <c r="AI63" s="75">
        <v>5.505721880304796</v>
      </c>
      <c r="AJ63" s="75">
        <v>4.52761597545414</v>
      </c>
      <c r="AK63" s="75">
        <v>4.4</v>
      </c>
      <c r="AL63" s="77"/>
    </row>
    <row r="64" spans="1:38" ht="12">
      <c r="A64" s="10" t="s">
        <v>34</v>
      </c>
      <c r="B64" s="104">
        <v>1.7842017358902749</v>
      </c>
      <c r="C64" s="162">
        <v>1.7193348063910177</v>
      </c>
      <c r="D64" s="162">
        <v>1.6681155321388863</v>
      </c>
      <c r="E64" s="127">
        <v>1.6050684710817638</v>
      </c>
      <c r="F64" s="127">
        <v>1.5980305291209345</v>
      </c>
      <c r="G64" s="162">
        <v>1.791283416412638</v>
      </c>
      <c r="H64" s="127">
        <v>1.563655978633875</v>
      </c>
      <c r="I64" s="127">
        <v>1.7603344269375765</v>
      </c>
      <c r="J64" s="127">
        <v>1.346143725175477</v>
      </c>
      <c r="K64" s="127">
        <v>1.13727098151893</v>
      </c>
      <c r="L64" s="165"/>
      <c r="M64" s="45">
        <v>1.903009732779154</v>
      </c>
      <c r="N64" s="45">
        <v>1.8774250376304584</v>
      </c>
      <c r="O64" s="45">
        <v>1.4</v>
      </c>
      <c r="P64" s="162">
        <v>1.7984789755198687</v>
      </c>
      <c r="Q64" s="45">
        <v>1.4271513123370418</v>
      </c>
      <c r="R64" s="127">
        <v>1.5388989471446974</v>
      </c>
      <c r="S64" s="127">
        <v>1.7150957744246036</v>
      </c>
      <c r="T64" s="127">
        <v>1.2578478964098907</v>
      </c>
      <c r="U64" s="127">
        <v>1.8</v>
      </c>
      <c r="V64" s="157">
        <v>2</v>
      </c>
      <c r="W64" s="127">
        <v>1.7571707887705976</v>
      </c>
      <c r="X64" s="127">
        <v>1.8037954884128276</v>
      </c>
      <c r="Y64" s="127">
        <v>1.7109198128460563</v>
      </c>
      <c r="Z64" s="45">
        <v>1.9</v>
      </c>
      <c r="AA64" s="157">
        <v>2.024970272333448</v>
      </c>
      <c r="AB64" s="157">
        <v>1.893591445650243</v>
      </c>
      <c r="AC64" s="127">
        <v>1.6049051698542738</v>
      </c>
      <c r="AD64" s="127">
        <v>1.9</v>
      </c>
      <c r="AE64" s="127">
        <v>1.5325597482934419</v>
      </c>
      <c r="AF64" s="127">
        <v>1.9</v>
      </c>
      <c r="AG64" s="127">
        <v>1.7491235559180933</v>
      </c>
      <c r="AH64" s="94"/>
      <c r="AI64" s="75">
        <v>1.6659204995332115</v>
      </c>
      <c r="AJ64" s="75">
        <v>1.50991247970184</v>
      </c>
      <c r="AK64" s="75">
        <v>1.5</v>
      </c>
      <c r="AL64" s="77"/>
    </row>
    <row r="65" spans="1:38" ht="12">
      <c r="A65" s="10" t="s">
        <v>35</v>
      </c>
      <c r="B65" s="104">
        <v>4.678604709562903</v>
      </c>
      <c r="C65" s="162">
        <v>4.465659537537029</v>
      </c>
      <c r="D65" s="162">
        <v>4.363308427633971</v>
      </c>
      <c r="E65" s="127">
        <v>3.553244889826327</v>
      </c>
      <c r="F65" s="127">
        <v>3.7860056907288073</v>
      </c>
      <c r="G65" s="162">
        <v>4.306794613996401</v>
      </c>
      <c r="H65" s="127">
        <v>3.528593734016573</v>
      </c>
      <c r="I65" s="127">
        <v>3.937540563583285</v>
      </c>
      <c r="J65" s="127">
        <v>3.035939340564336</v>
      </c>
      <c r="K65" s="127">
        <v>1.840875960137704</v>
      </c>
      <c r="L65" s="165"/>
      <c r="M65" s="45">
        <v>4.72508363540455</v>
      </c>
      <c r="N65" s="45">
        <v>4.344969555999915</v>
      </c>
      <c r="O65" s="45">
        <v>3</v>
      </c>
      <c r="P65" s="162">
        <v>4.776695323467111</v>
      </c>
      <c r="Q65" s="45">
        <v>3.4500724379609613</v>
      </c>
      <c r="R65" s="127">
        <v>3.5642227029971463</v>
      </c>
      <c r="S65" s="127">
        <v>4.12363142087346</v>
      </c>
      <c r="T65" s="127">
        <v>3.412036933959026</v>
      </c>
      <c r="U65" s="127">
        <v>4.7</v>
      </c>
      <c r="V65" s="157">
        <v>5</v>
      </c>
      <c r="W65" s="127">
        <v>4.365962313860438</v>
      </c>
      <c r="X65" s="127">
        <v>4.563633422970863</v>
      </c>
      <c r="Y65" s="127">
        <v>4.4959762617593215</v>
      </c>
      <c r="Z65" s="45">
        <v>4.443740951116161</v>
      </c>
      <c r="AA65" s="157">
        <v>5.32032792681738</v>
      </c>
      <c r="AB65" s="157">
        <v>5.372176982437053</v>
      </c>
      <c r="AC65" s="127">
        <v>3.495455732759762</v>
      </c>
      <c r="AD65" s="127">
        <v>4.5</v>
      </c>
      <c r="AE65" s="127">
        <v>3.8791037291248114</v>
      </c>
      <c r="AF65" s="127">
        <v>5</v>
      </c>
      <c r="AG65" s="127">
        <v>4.680050613845893</v>
      </c>
      <c r="AH65" s="94"/>
      <c r="AI65" s="75">
        <v>4.940465796328258</v>
      </c>
      <c r="AJ65" s="75">
        <v>4.732882196466732</v>
      </c>
      <c r="AK65" s="75">
        <v>4.3</v>
      </c>
      <c r="AL65" s="77"/>
    </row>
    <row r="66" spans="1:38" ht="12">
      <c r="A66" s="10" t="s">
        <v>36</v>
      </c>
      <c r="B66" s="103">
        <v>0.7264996620314006</v>
      </c>
      <c r="C66" s="167">
        <v>0.7619121685114454</v>
      </c>
      <c r="D66" s="159">
        <v>0.7673898226742256</v>
      </c>
      <c r="E66" s="129">
        <v>0.7108420305504162</v>
      </c>
      <c r="F66" s="129">
        <v>0.7328396759122682</v>
      </c>
      <c r="G66" s="167">
        <v>0.7946085175152364</v>
      </c>
      <c r="H66" s="129">
        <v>0.6486646872273988</v>
      </c>
      <c r="I66" s="128">
        <v>0.7160562083697251</v>
      </c>
      <c r="J66" s="129">
        <v>0.585255118566056</v>
      </c>
      <c r="K66" s="129">
        <v>0.5447664243490371</v>
      </c>
      <c r="L66" s="165"/>
      <c r="M66" s="42">
        <v>0.82</v>
      </c>
      <c r="N66" s="42">
        <v>0.8063497228477107</v>
      </c>
      <c r="O66" s="46">
        <v>0.52</v>
      </c>
      <c r="P66" s="159">
        <v>0.8050125179362799</v>
      </c>
      <c r="Q66" s="46">
        <v>0.6445836860300397</v>
      </c>
      <c r="R66" s="128">
        <v>0.6676648604796933</v>
      </c>
      <c r="S66" s="128">
        <v>0.7041844803670423</v>
      </c>
      <c r="T66" s="128">
        <v>0.6457602390985477</v>
      </c>
      <c r="U66" s="128">
        <v>0.78</v>
      </c>
      <c r="V66" s="156">
        <v>0.85</v>
      </c>
      <c r="W66" s="128">
        <v>0.7765952219151353</v>
      </c>
      <c r="X66" s="128">
        <v>0.8265929252155835</v>
      </c>
      <c r="Y66" s="128">
        <v>0.8052026854467239</v>
      </c>
      <c r="Z66" s="46">
        <v>0.68</v>
      </c>
      <c r="AA66" s="156">
        <v>0.8535546485364713</v>
      </c>
      <c r="AB66" s="156">
        <v>0.8328899747598788</v>
      </c>
      <c r="AC66" s="128">
        <v>0.6470752301862982</v>
      </c>
      <c r="AD66" s="128">
        <v>0.76</v>
      </c>
      <c r="AE66" s="128">
        <v>0.6654389579411698</v>
      </c>
      <c r="AF66" s="128">
        <v>0.78</v>
      </c>
      <c r="AG66" s="128">
        <v>0.9109452222925708</v>
      </c>
      <c r="AH66" s="94"/>
      <c r="AI66" s="74">
        <v>0.7820113582552175</v>
      </c>
      <c r="AJ66" s="74">
        <v>0.7591783418470226</v>
      </c>
      <c r="AK66" s="74">
        <v>0.73</v>
      </c>
      <c r="AL66" s="77"/>
    </row>
    <row r="67" spans="1:38" ht="12">
      <c r="A67" s="10" t="s">
        <v>37</v>
      </c>
      <c r="B67" s="104">
        <v>3.8284993940885204</v>
      </c>
      <c r="C67" s="168">
        <v>4.667610440959311</v>
      </c>
      <c r="D67" s="162">
        <v>4.500675212955056</v>
      </c>
      <c r="E67" s="130">
        <v>4.160391380516114</v>
      </c>
      <c r="F67" s="130">
        <v>4.092599299380197</v>
      </c>
      <c r="G67" s="168">
        <v>4.668258337417461</v>
      </c>
      <c r="H67" s="130">
        <v>3.664291368076273</v>
      </c>
      <c r="I67" s="127">
        <v>3.8598045290324623</v>
      </c>
      <c r="J67" s="130">
        <v>3.2561489236523715</v>
      </c>
      <c r="K67" s="130">
        <v>3.1594524785186593</v>
      </c>
      <c r="L67" s="165"/>
      <c r="M67" s="44">
        <v>4.7</v>
      </c>
      <c r="N67" s="44">
        <v>4.622971899572015</v>
      </c>
      <c r="O67" s="45">
        <v>2.6</v>
      </c>
      <c r="P67" s="162">
        <v>4.675546654936044</v>
      </c>
      <c r="Q67" s="45">
        <v>3.710910786738046</v>
      </c>
      <c r="R67" s="127">
        <v>3.734854559771144</v>
      </c>
      <c r="S67" s="127">
        <v>3.960527893850298</v>
      </c>
      <c r="T67" s="127">
        <v>3.5337902364342715</v>
      </c>
      <c r="U67" s="127">
        <v>3.9</v>
      </c>
      <c r="V67" s="157">
        <v>4.7</v>
      </c>
      <c r="W67" s="127">
        <v>4.403349815337984</v>
      </c>
      <c r="X67" s="127">
        <v>4.382922352454436</v>
      </c>
      <c r="Y67" s="127">
        <v>4.224768691779771</v>
      </c>
      <c r="Z67" s="45">
        <v>3.4</v>
      </c>
      <c r="AA67" s="157">
        <v>4.609681297780101</v>
      </c>
      <c r="AB67" s="157">
        <v>4.700141392326196</v>
      </c>
      <c r="AC67" s="127">
        <v>3.4096523629102515</v>
      </c>
      <c r="AD67" s="127">
        <v>4</v>
      </c>
      <c r="AE67" s="127">
        <v>3.447155627000545</v>
      </c>
      <c r="AF67" s="127">
        <v>4</v>
      </c>
      <c r="AG67" s="127">
        <v>4.9274074320763095</v>
      </c>
      <c r="AH67" s="94"/>
      <c r="AI67" s="75">
        <v>4.343355458822658</v>
      </c>
      <c r="AJ67" s="75">
        <v>4.476405571401474</v>
      </c>
      <c r="AK67" s="75">
        <v>4.4</v>
      </c>
      <c r="AL67" s="77"/>
    </row>
    <row r="68" spans="1:38" ht="12">
      <c r="A68" s="10" t="s">
        <v>38</v>
      </c>
      <c r="B68" s="103">
        <v>0.7386304687703095</v>
      </c>
      <c r="C68" s="169">
        <v>0.9548659469049582</v>
      </c>
      <c r="D68" s="159">
        <v>0.9130949375030701</v>
      </c>
      <c r="E68" s="129">
        <v>0.8365882091843443</v>
      </c>
      <c r="F68" s="129">
        <v>0.8794155595030471</v>
      </c>
      <c r="G68" s="167">
        <v>0.9426964727522421</v>
      </c>
      <c r="H68" s="129">
        <v>0.7558957783792795</v>
      </c>
      <c r="I68" s="128">
        <v>0.7823739787614433</v>
      </c>
      <c r="J68" s="129">
        <v>0.659970377362443</v>
      </c>
      <c r="K68" s="129">
        <v>0.6625016416883739</v>
      </c>
      <c r="L68" s="165"/>
      <c r="M68" s="43">
        <v>0.95</v>
      </c>
      <c r="N68" s="42">
        <v>0.9230067163809679</v>
      </c>
      <c r="O68" s="46">
        <v>0.47964586168780515</v>
      </c>
      <c r="P68" s="159">
        <v>0.9386452860830173</v>
      </c>
      <c r="Q68" s="46">
        <v>0.7705604860923851</v>
      </c>
      <c r="R68" s="128">
        <v>0.769949700691755</v>
      </c>
      <c r="S68" s="128">
        <v>0.7638314161473977</v>
      </c>
      <c r="T68" s="128">
        <v>0.6941595622363106</v>
      </c>
      <c r="U68" s="128">
        <v>0.8</v>
      </c>
      <c r="V68" s="156">
        <v>0.9301520945942416</v>
      </c>
      <c r="W68" s="128">
        <v>0.830233720971557</v>
      </c>
      <c r="X68" s="128">
        <v>0.8084331488243431</v>
      </c>
      <c r="Y68" s="128">
        <v>0.8509871414603049</v>
      </c>
      <c r="Z68" s="46">
        <v>0.6800866666481773</v>
      </c>
      <c r="AA68" s="156">
        <v>0.8971593851419052</v>
      </c>
      <c r="AB68" s="156">
        <v>0.886257116337746</v>
      </c>
      <c r="AC68" s="128">
        <v>0.6726270365131027</v>
      </c>
      <c r="AD68" s="128">
        <v>0.79</v>
      </c>
      <c r="AE68" s="128">
        <v>0.6738502098600663</v>
      </c>
      <c r="AF68" s="128">
        <v>0.77</v>
      </c>
      <c r="AG68" s="128">
        <v>0.9441733736284829</v>
      </c>
      <c r="AH68" s="94"/>
      <c r="AI68" s="74">
        <v>0.9430732458992127</v>
      </c>
      <c r="AJ68" s="74">
        <v>0.8753298748170769</v>
      </c>
      <c r="AK68" s="74">
        <v>0.9</v>
      </c>
      <c r="AL68" s="77"/>
    </row>
    <row r="69" spans="1:38" ht="12">
      <c r="A69" s="10" t="s">
        <v>39</v>
      </c>
      <c r="B69" s="104">
        <v>1.953353445897241</v>
      </c>
      <c r="C69" s="168">
        <v>2.5619328426726717</v>
      </c>
      <c r="D69" s="162">
        <v>2.4612057536278695</v>
      </c>
      <c r="E69" s="130">
        <v>2.2257424223951725</v>
      </c>
      <c r="F69" s="130">
        <v>2.231761280405631</v>
      </c>
      <c r="G69" s="168">
        <v>2.4690037298243834</v>
      </c>
      <c r="H69" s="130">
        <v>1.9421037573872355</v>
      </c>
      <c r="I69" s="127">
        <v>1.960296470636177</v>
      </c>
      <c r="J69" s="130">
        <v>1.6280024934554955</v>
      </c>
      <c r="K69" s="130">
        <v>1.788500119756634</v>
      </c>
      <c r="L69" s="165"/>
      <c r="M69" s="44">
        <v>2.5</v>
      </c>
      <c r="N69" s="44">
        <v>2.456454525976441</v>
      </c>
      <c r="O69" s="45">
        <v>1.3</v>
      </c>
      <c r="P69" s="162">
        <v>2.6180525839798263</v>
      </c>
      <c r="Q69" s="45">
        <v>2.020214085944852</v>
      </c>
      <c r="R69" s="127">
        <v>2.029416130159737</v>
      </c>
      <c r="S69" s="127">
        <v>2.1199834615934776</v>
      </c>
      <c r="T69" s="127">
        <v>1.920612350324595</v>
      </c>
      <c r="U69" s="127">
        <v>2.1</v>
      </c>
      <c r="V69" s="157">
        <v>2.4</v>
      </c>
      <c r="W69" s="127">
        <v>2.2499608946037224</v>
      </c>
      <c r="X69" s="127">
        <v>2.2763928522907744</v>
      </c>
      <c r="Y69" s="127">
        <v>2.2708388146128167</v>
      </c>
      <c r="Z69" s="45">
        <v>1.7004986174960328</v>
      </c>
      <c r="AA69" s="157">
        <v>2.4053364387512164</v>
      </c>
      <c r="AB69" s="157">
        <v>2.469150168026508</v>
      </c>
      <c r="AC69" s="127">
        <v>1.7756636048740482</v>
      </c>
      <c r="AD69" s="127">
        <v>2.1</v>
      </c>
      <c r="AE69" s="127">
        <v>1.8191203665955293</v>
      </c>
      <c r="AF69" s="127">
        <v>2</v>
      </c>
      <c r="AG69" s="127">
        <v>2.849407479758536</v>
      </c>
      <c r="AH69" s="94"/>
      <c r="AI69" s="75">
        <v>2.553124265392349</v>
      </c>
      <c r="AJ69" s="75">
        <v>2.6638478513183337</v>
      </c>
      <c r="AK69" s="75">
        <v>2.5</v>
      </c>
      <c r="AL69" s="77"/>
    </row>
    <row r="70" spans="1:38" ht="12">
      <c r="A70" s="10" t="s">
        <v>40</v>
      </c>
      <c r="B70" s="103">
        <v>0.27570339104812214</v>
      </c>
      <c r="C70" s="167">
        <v>0.3565488334589823</v>
      </c>
      <c r="D70" s="159">
        <v>0.3434071169990585</v>
      </c>
      <c r="E70" s="129">
        <v>0.33628900140841095</v>
      </c>
      <c r="F70" s="129">
        <v>0.32226941701517553</v>
      </c>
      <c r="G70" s="167">
        <v>0.3711626759191468</v>
      </c>
      <c r="H70" s="129">
        <v>0.28590542541539393</v>
      </c>
      <c r="I70" s="128">
        <v>0.3007317582665004</v>
      </c>
      <c r="J70" s="129">
        <v>0.2520040462974821</v>
      </c>
      <c r="K70" s="129">
        <v>0.2882118199949098</v>
      </c>
      <c r="L70" s="165"/>
      <c r="M70" s="42">
        <v>0.37</v>
      </c>
      <c r="N70" s="42">
        <v>0.35837402501761656</v>
      </c>
      <c r="O70" s="46">
        <v>0.2</v>
      </c>
      <c r="P70" s="159">
        <v>0.34884910608990977</v>
      </c>
      <c r="Q70" s="46">
        <v>0.2965640198119832</v>
      </c>
      <c r="R70" s="128">
        <v>0.30601258290485267</v>
      </c>
      <c r="S70" s="128">
        <v>0.31511864600048634</v>
      </c>
      <c r="T70" s="128">
        <v>0.3156284507497621</v>
      </c>
      <c r="U70" s="128">
        <v>0.31</v>
      </c>
      <c r="V70" s="156">
        <v>0.38</v>
      </c>
      <c r="W70" s="128">
        <v>0.32382097866720533</v>
      </c>
      <c r="X70" s="128">
        <v>0.3606033628905213</v>
      </c>
      <c r="Y70" s="128">
        <v>0.32471702341044456</v>
      </c>
      <c r="Z70" s="46">
        <v>0.27</v>
      </c>
      <c r="AA70" s="156">
        <v>0.35280111876792464</v>
      </c>
      <c r="AB70" s="156">
        <v>0.34570657672999605</v>
      </c>
      <c r="AC70" s="128">
        <v>0.24642951161945303</v>
      </c>
      <c r="AD70" s="128">
        <v>0.3</v>
      </c>
      <c r="AE70" s="128">
        <v>0.27070258410067183</v>
      </c>
      <c r="AF70" s="128">
        <v>0.29</v>
      </c>
      <c r="AG70" s="128">
        <v>0.4217584269146599</v>
      </c>
      <c r="AH70" s="94"/>
      <c r="AI70" s="74">
        <v>0.3909342570028411</v>
      </c>
      <c r="AJ70" s="74">
        <v>0.3733563356475094</v>
      </c>
      <c r="AK70" s="74">
        <v>0.37</v>
      </c>
      <c r="AL70" s="77"/>
    </row>
    <row r="71" spans="1:38" ht="12">
      <c r="A71" s="10" t="s">
        <v>41</v>
      </c>
      <c r="B71" s="103">
        <v>1.8157067106456573</v>
      </c>
      <c r="C71" s="169">
        <v>2.3103153253756177</v>
      </c>
      <c r="D71" s="159">
        <v>2.261649500978743</v>
      </c>
      <c r="E71" s="125">
        <v>2.207085022853523</v>
      </c>
      <c r="F71" s="125">
        <v>2.1259823619045544</v>
      </c>
      <c r="G71" s="169">
        <v>2.3529606218026045</v>
      </c>
      <c r="H71" s="125">
        <v>1.9138551924592193</v>
      </c>
      <c r="I71" s="128">
        <v>1.9225471689783036</v>
      </c>
      <c r="J71" s="125">
        <v>1.550657273457626</v>
      </c>
      <c r="K71" s="125">
        <v>2.0349760378832262</v>
      </c>
      <c r="L71" s="165"/>
      <c r="M71" s="43">
        <v>2.3776470938922336</v>
      </c>
      <c r="N71" s="43">
        <v>2.1769117048116904</v>
      </c>
      <c r="O71" s="46">
        <v>1.3</v>
      </c>
      <c r="P71" s="159">
        <v>2.304956967963474</v>
      </c>
      <c r="Q71" s="46">
        <v>1.944582531922837</v>
      </c>
      <c r="R71" s="128">
        <v>1.920799917758195</v>
      </c>
      <c r="S71" s="128">
        <v>1.9708336647920635</v>
      </c>
      <c r="T71" s="128">
        <v>1.9533180437507416</v>
      </c>
      <c r="U71" s="128">
        <v>2.1</v>
      </c>
      <c r="V71" s="156">
        <v>2.3</v>
      </c>
      <c r="W71" s="128">
        <v>2.0782138995685417</v>
      </c>
      <c r="X71" s="128">
        <v>2.2262551759886446</v>
      </c>
      <c r="Y71" s="128">
        <v>2.2403789410332156</v>
      </c>
      <c r="Z71" s="46">
        <v>1.7</v>
      </c>
      <c r="AA71" s="156">
        <v>2.220156840876622</v>
      </c>
      <c r="AB71" s="156">
        <v>2.1680784621154565</v>
      </c>
      <c r="AC71" s="128">
        <v>1.6858161368175182</v>
      </c>
      <c r="AD71" s="128">
        <v>1.9</v>
      </c>
      <c r="AE71" s="128">
        <v>1.6558117185104444</v>
      </c>
      <c r="AF71" s="128">
        <v>1.9</v>
      </c>
      <c r="AG71" s="128">
        <v>2.696365004459088</v>
      </c>
      <c r="AH71" s="94"/>
      <c r="AI71" s="74">
        <v>2.3004941238221615</v>
      </c>
      <c r="AJ71" s="74">
        <v>2.3282560973944104</v>
      </c>
      <c r="AK71" s="74">
        <v>2.3</v>
      </c>
      <c r="AL71" s="77"/>
    </row>
    <row r="72" spans="1:38" ht="12">
      <c r="A72" s="10" t="s">
        <v>42</v>
      </c>
      <c r="B72" s="103">
        <v>0.2775494848302922</v>
      </c>
      <c r="C72" s="167">
        <v>0.3306703705727959</v>
      </c>
      <c r="D72" s="159">
        <v>0.315355544174053</v>
      </c>
      <c r="E72" s="129">
        <v>0.339160719151146</v>
      </c>
      <c r="F72" s="129">
        <v>0.3218908347239346</v>
      </c>
      <c r="G72" s="167">
        <v>0.3431523251415717</v>
      </c>
      <c r="H72" s="129">
        <v>0.28483874906462825</v>
      </c>
      <c r="I72" s="128">
        <v>0.2783034424960705</v>
      </c>
      <c r="J72" s="129">
        <v>0.22276006101170784</v>
      </c>
      <c r="K72" s="129">
        <v>0.2977736891772811</v>
      </c>
      <c r="L72" s="165"/>
      <c r="M72" s="42">
        <v>0.34</v>
      </c>
      <c r="N72" s="42">
        <v>0.3223346771480818</v>
      </c>
      <c r="O72" s="46">
        <v>0.2</v>
      </c>
      <c r="P72" s="159">
        <v>0.35973871822503617</v>
      </c>
      <c r="Q72" s="46">
        <v>0.29044324666039245</v>
      </c>
      <c r="R72" s="128">
        <v>0.2671029883492389</v>
      </c>
      <c r="S72" s="128">
        <v>0.31767231451970696</v>
      </c>
      <c r="T72" s="128">
        <v>0.3044025338433668</v>
      </c>
      <c r="U72" s="128">
        <v>0.32</v>
      </c>
      <c r="V72" s="156">
        <v>0.35</v>
      </c>
      <c r="W72" s="128">
        <v>0.34078363791137933</v>
      </c>
      <c r="X72" s="128">
        <v>0.32829658706997605</v>
      </c>
      <c r="Y72" s="128">
        <v>0.3068265790921545</v>
      </c>
      <c r="Z72" s="46">
        <v>0.27</v>
      </c>
      <c r="AA72" s="156">
        <v>0.35089364755841856</v>
      </c>
      <c r="AB72" s="156">
        <v>0.31670683599457566</v>
      </c>
      <c r="AC72" s="128">
        <v>0.22609251416102175</v>
      </c>
      <c r="AD72" s="128">
        <v>0.29</v>
      </c>
      <c r="AE72" s="128">
        <v>0.26423143533181054</v>
      </c>
      <c r="AF72" s="128">
        <v>0.28</v>
      </c>
      <c r="AG72" s="128">
        <v>0.4159831877190717</v>
      </c>
      <c r="AH72" s="94"/>
      <c r="AI72" s="74">
        <v>0.36259350830138753</v>
      </c>
      <c r="AJ72" s="74">
        <v>0.37569914969459034</v>
      </c>
      <c r="AK72" s="74">
        <v>0.37</v>
      </c>
      <c r="AL72" s="77"/>
    </row>
    <row r="73" spans="1:38" ht="12">
      <c r="A73" s="10" t="s">
        <v>43</v>
      </c>
      <c r="B73" s="104">
        <v>3.425950301228481</v>
      </c>
      <c r="C73" s="168">
        <v>3.3734857319842435</v>
      </c>
      <c r="D73" s="162">
        <v>3.1929387174005606</v>
      </c>
      <c r="E73" s="130">
        <v>5.228967885158359</v>
      </c>
      <c r="F73" s="130">
        <v>5.395642228104003</v>
      </c>
      <c r="G73" s="168">
        <v>3.0471043793392454</v>
      </c>
      <c r="H73" s="130">
        <v>4.486546668283243</v>
      </c>
      <c r="I73" s="127">
        <v>4.394628910073909</v>
      </c>
      <c r="J73" s="130">
        <v>3.907668140686537</v>
      </c>
      <c r="K73" s="130">
        <v>4.1807016998398865</v>
      </c>
      <c r="L73" s="165"/>
      <c r="M73" s="44">
        <v>3.174572734562091</v>
      </c>
      <c r="N73" s="44">
        <v>3.1128804729007302</v>
      </c>
      <c r="O73" s="45">
        <v>1.8</v>
      </c>
      <c r="P73" s="162">
        <v>3.8461590409426574</v>
      </c>
      <c r="Q73" s="45">
        <v>3.2302534497190036</v>
      </c>
      <c r="R73" s="127">
        <v>4.460404196240517</v>
      </c>
      <c r="S73" s="127">
        <v>5.903278520326814</v>
      </c>
      <c r="T73" s="127">
        <v>5.189767799061674</v>
      </c>
      <c r="U73" s="127">
        <v>4.3</v>
      </c>
      <c r="V73" s="157">
        <v>3.7</v>
      </c>
      <c r="W73" s="127">
        <v>5.873794884347085</v>
      </c>
      <c r="X73" s="127">
        <v>5.489580199855048</v>
      </c>
      <c r="Y73" s="127">
        <v>5.2335653717009745</v>
      </c>
      <c r="Z73" s="45">
        <v>3.1</v>
      </c>
      <c r="AA73" s="157">
        <v>3.7062425981052005</v>
      </c>
      <c r="AB73" s="157">
        <v>3.7684646274806717</v>
      </c>
      <c r="AC73" s="127">
        <v>4.571199903161677</v>
      </c>
      <c r="AD73" s="127">
        <v>4.4</v>
      </c>
      <c r="AE73" s="127">
        <v>4.437015257438585</v>
      </c>
      <c r="AF73" s="127">
        <v>4</v>
      </c>
      <c r="AG73" s="127">
        <v>8.699800650439348</v>
      </c>
      <c r="AH73" s="94"/>
      <c r="AI73" s="75">
        <v>3.4887173228464192</v>
      </c>
      <c r="AJ73" s="75">
        <v>3.553948878381446</v>
      </c>
      <c r="AK73" s="75">
        <v>2.3</v>
      </c>
      <c r="AL73" s="77"/>
    </row>
    <row r="74" spans="1:38" ht="12">
      <c r="A74" s="10" t="s">
        <v>44</v>
      </c>
      <c r="B74" s="103">
        <v>0.6680487776374399</v>
      </c>
      <c r="C74" s="167">
        <v>0.44719556667205207</v>
      </c>
      <c r="D74" s="159">
        <v>0.42007237959424476</v>
      </c>
      <c r="E74" s="129">
        <v>0.9491005870710525</v>
      </c>
      <c r="F74" s="129">
        <v>0.9433771388541682</v>
      </c>
      <c r="G74" s="167">
        <v>0.36144829775857157</v>
      </c>
      <c r="H74" s="129">
        <v>0.8097949188826146</v>
      </c>
      <c r="I74" s="128">
        <v>0.9274653546169406</v>
      </c>
      <c r="J74" s="129">
        <v>0.696826827631558</v>
      </c>
      <c r="K74" s="125">
        <v>1.2653471024901228</v>
      </c>
      <c r="L74" s="165"/>
      <c r="M74" s="42">
        <v>0.4749811089770096</v>
      </c>
      <c r="N74" s="42">
        <v>0.44517696408150653</v>
      </c>
      <c r="O74" s="46">
        <v>0.74</v>
      </c>
      <c r="P74" s="159">
        <v>0.6775199382650591</v>
      </c>
      <c r="Q74" s="46">
        <v>0.9643000261341065</v>
      </c>
      <c r="R74" s="128">
        <v>0.861446625154447</v>
      </c>
      <c r="S74" s="128">
        <v>1.3405959983271587</v>
      </c>
      <c r="T74" s="128">
        <v>2.0790881910750136</v>
      </c>
      <c r="U74" s="128">
        <v>1.03</v>
      </c>
      <c r="V74" s="156">
        <v>0.79</v>
      </c>
      <c r="W74" s="128">
        <v>1.2987753598578649</v>
      </c>
      <c r="X74" s="128">
        <v>1.2352295696344813</v>
      </c>
      <c r="Y74" s="128">
        <v>1.2319681132077096</v>
      </c>
      <c r="Z74" s="46">
        <v>0.74</v>
      </c>
      <c r="AA74" s="156">
        <v>0.8293243872207753</v>
      </c>
      <c r="AB74" s="156">
        <v>0.8003249232500953</v>
      </c>
      <c r="AC74" s="128">
        <v>0.9287219720467619</v>
      </c>
      <c r="AD74" s="128">
        <v>1</v>
      </c>
      <c r="AE74" s="128">
        <v>0.9373336298358911</v>
      </c>
      <c r="AF74" s="128">
        <v>0.98</v>
      </c>
      <c r="AG74" s="128">
        <v>1.7848723383834932</v>
      </c>
      <c r="AH74" s="94"/>
      <c r="AI74" s="74">
        <v>0.6097800370566682</v>
      </c>
      <c r="AJ74" s="74">
        <v>0.5561818580905658</v>
      </c>
      <c r="AK74" s="74">
        <v>0.29</v>
      </c>
      <c r="AL74" s="77"/>
    </row>
    <row r="75" spans="1:38" ht="12">
      <c r="A75" s="10" t="s">
        <v>45</v>
      </c>
      <c r="B75" s="103" t="s">
        <v>85</v>
      </c>
      <c r="C75" s="156" t="s">
        <v>85</v>
      </c>
      <c r="D75" s="159">
        <v>1.2666668934710936</v>
      </c>
      <c r="E75" s="125">
        <v>1.653110882423599</v>
      </c>
      <c r="F75" s="125">
        <v>0.6772204788016634</v>
      </c>
      <c r="G75" s="156" t="s">
        <v>85</v>
      </c>
      <c r="H75" s="125">
        <v>0.20365696772149286</v>
      </c>
      <c r="I75" s="128">
        <v>1.4843097554352125</v>
      </c>
      <c r="J75" s="125">
        <v>0.209728339313239</v>
      </c>
      <c r="K75" s="125">
        <v>3.712729796468902</v>
      </c>
      <c r="L75" s="165"/>
      <c r="M75" s="46" t="s">
        <v>85</v>
      </c>
      <c r="N75" s="46" t="s">
        <v>85</v>
      </c>
      <c r="O75" s="46">
        <v>1.3</v>
      </c>
      <c r="P75" s="159">
        <v>0.5437612457617509</v>
      </c>
      <c r="Q75" s="46">
        <v>1.3493845850712698</v>
      </c>
      <c r="R75" s="128">
        <v>1.475352171964728</v>
      </c>
      <c r="S75" s="128" t="s">
        <v>85</v>
      </c>
      <c r="T75" s="128" t="s">
        <v>85</v>
      </c>
      <c r="U75" s="128">
        <v>1</v>
      </c>
      <c r="V75" s="159">
        <v>0.28</v>
      </c>
      <c r="W75" s="128" t="s">
        <v>85</v>
      </c>
      <c r="X75" s="128" t="s">
        <v>85</v>
      </c>
      <c r="Y75" s="128" t="s">
        <v>85</v>
      </c>
      <c r="Z75" s="46">
        <v>0.96</v>
      </c>
      <c r="AA75" s="156" t="s">
        <v>85</v>
      </c>
      <c r="AB75" s="156" t="s">
        <v>85</v>
      </c>
      <c r="AC75" s="128" t="s">
        <v>85</v>
      </c>
      <c r="AD75" s="128" t="s">
        <v>85</v>
      </c>
      <c r="AE75" s="128" t="s">
        <v>85</v>
      </c>
      <c r="AF75" s="128">
        <v>0.77</v>
      </c>
      <c r="AG75" s="128" t="s">
        <v>85</v>
      </c>
      <c r="AH75" s="94"/>
      <c r="AI75" s="78">
        <v>0.96</v>
      </c>
      <c r="AJ75" s="74" t="s">
        <v>85</v>
      </c>
      <c r="AK75" s="78">
        <v>0.31</v>
      </c>
      <c r="AL75" s="77"/>
    </row>
    <row r="76" spans="1:38" ht="12.75" thickBot="1">
      <c r="A76" s="11" t="s">
        <v>46</v>
      </c>
      <c r="B76" s="105" t="s">
        <v>85</v>
      </c>
      <c r="C76" s="170">
        <v>0.0161342544147262</v>
      </c>
      <c r="D76" s="158" t="s">
        <v>85</v>
      </c>
      <c r="E76" s="131">
        <v>0.05875699507720835</v>
      </c>
      <c r="F76" s="131">
        <v>0.058201971835099196</v>
      </c>
      <c r="G76" s="170">
        <v>0.011602458756617988</v>
      </c>
      <c r="H76" s="131">
        <v>0.09387367438158416</v>
      </c>
      <c r="I76" s="133">
        <v>0.08590662651485699</v>
      </c>
      <c r="J76" s="131">
        <v>0.08473513613450587</v>
      </c>
      <c r="K76" s="131">
        <v>0.05375210372211511</v>
      </c>
      <c r="L76" s="166"/>
      <c r="M76" s="47">
        <v>0.013</v>
      </c>
      <c r="N76" s="47">
        <v>0.016081278150000374</v>
      </c>
      <c r="O76" s="50">
        <v>0.07</v>
      </c>
      <c r="P76" s="158" t="s">
        <v>85</v>
      </c>
      <c r="Q76" s="51">
        <v>0.0422160525212073</v>
      </c>
      <c r="R76" s="133">
        <v>0.08704693575870985</v>
      </c>
      <c r="S76" s="134" t="s">
        <v>85</v>
      </c>
      <c r="T76" s="134" t="s">
        <v>85</v>
      </c>
      <c r="U76" s="133">
        <v>0.07</v>
      </c>
      <c r="V76" s="160">
        <v>0.025</v>
      </c>
      <c r="W76" s="134" t="s">
        <v>85</v>
      </c>
      <c r="X76" s="134" t="s">
        <v>85</v>
      </c>
      <c r="Y76" s="134" t="s">
        <v>85</v>
      </c>
      <c r="Z76" s="51">
        <v>0.02</v>
      </c>
      <c r="AA76" s="158" t="s">
        <v>85</v>
      </c>
      <c r="AB76" s="158" t="s">
        <v>85</v>
      </c>
      <c r="AC76" s="133">
        <v>0.02645419785131504</v>
      </c>
      <c r="AD76" s="134" t="s">
        <v>85</v>
      </c>
      <c r="AE76" s="134" t="s">
        <v>85</v>
      </c>
      <c r="AF76" s="134" t="s">
        <v>85</v>
      </c>
      <c r="AG76" s="134" t="s">
        <v>85</v>
      </c>
      <c r="AH76" s="95"/>
      <c r="AI76" s="79" t="s">
        <v>85</v>
      </c>
      <c r="AJ76" s="79" t="s">
        <v>85</v>
      </c>
      <c r="AK76" s="79">
        <v>0.024</v>
      </c>
      <c r="AL76" s="80"/>
    </row>
    <row r="77" spans="1:13" ht="12">
      <c r="A77" s="2" t="s">
        <v>124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ht="13.5">
      <c r="A78" s="26" t="s">
        <v>125</v>
      </c>
    </row>
    <row r="79" spans="1:31" ht="12">
      <c r="A79" s="27" t="s">
        <v>104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6"/>
      <c r="AA79" s="26"/>
      <c r="AB79" s="26"/>
      <c r="AC79" s="26"/>
      <c r="AD79" s="26"/>
      <c r="AE79" s="26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IGEM 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Lebedev</dc:creator>
  <cp:keywords/>
  <dc:description/>
  <cp:lastModifiedBy>Editor</cp:lastModifiedBy>
  <cp:lastPrinted>2019-10-03T10:14:03Z</cp:lastPrinted>
  <dcterms:created xsi:type="dcterms:W3CDTF">2019-10-03T07:32:22Z</dcterms:created>
  <dcterms:modified xsi:type="dcterms:W3CDTF">2021-06-21T13:05:28Z</dcterms:modified>
  <cp:category/>
  <cp:version/>
  <cp:contentType/>
  <cp:contentStatus/>
</cp:coreProperties>
</file>